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F2826\Grupper\Gruppe3\Analyse\Konjunkturanalyse\Arbeidsmarkedet nå\2025\02 Februar\"/>
    </mc:Choice>
  </mc:AlternateContent>
  <bookViews>
    <workbookView xWindow="-108" yWindow="-108" windowWidth="6252" windowHeight="3756" tabRatio="867" activeTab="9"/>
  </bookViews>
  <sheets>
    <sheet name="Figur 1" sheetId="63" r:id="rId1"/>
    <sheet name="Figur 2" sheetId="24" r:id="rId2"/>
    <sheet name="Figur 3" sheetId="40" r:id="rId3"/>
    <sheet name="Figur 4" sheetId="19" r:id="rId4"/>
    <sheet name="Figur 5" sheetId="67" r:id="rId5"/>
    <sheet name="Figur 6" sheetId="47" r:id="rId6"/>
    <sheet name="Figur 7" sheetId="66" r:id="rId7"/>
    <sheet name="Figur 8" sheetId="41" r:id="rId8"/>
    <sheet name="Figur 9" sheetId="21" r:id="rId9"/>
    <sheet name="Figur 10" sheetId="58" r:id="rId10"/>
  </sheets>
  <definedNames>
    <definedName name="_1_" localSheetId="2">#REF!</definedName>
    <definedName name="_1_" localSheetId="6">#REF!</definedName>
    <definedName name="_1_" localSheetId="7">#REF!</definedName>
    <definedName name="_1_">#REF!</definedName>
    <definedName name="_2_" localSheetId="2">#REF!</definedName>
    <definedName name="_2_" localSheetId="6">#REF!</definedName>
    <definedName name="_2_">#REF!</definedName>
    <definedName name="_xlnm._FilterDatabase" localSheetId="1" hidden="1">'Figur 2'!$A$4:$E$4</definedName>
    <definedName name="_xlnm._FilterDatabase" localSheetId="2" hidden="1">'Figur 3'!$A$4:$F$18</definedName>
    <definedName name="_xlnm._FilterDatabase" localSheetId="3" hidden="1">'Figur 4'!$A$4:$F$19</definedName>
    <definedName name="_xlnm._FilterDatabase" localSheetId="6" hidden="1">'Figur 7'!$A$15:$E$30</definedName>
    <definedName name="_xlnm._FilterDatabase" localSheetId="7" hidden="1">'Figur 8'!$A$4:$D$19</definedName>
  </definedNames>
  <calcPr calcId="162913"/>
</workbook>
</file>

<file path=xl/calcChain.xml><?xml version="1.0" encoding="utf-8"?>
<calcChain xmlns="http://schemas.openxmlformats.org/spreadsheetml/2006/main">
  <c r="O18" i="58" l="1"/>
  <c r="M37" i="24" l="1"/>
  <c r="B25" i="24" l="1"/>
  <c r="D25" i="24" l="1"/>
  <c r="C25" i="24" l="1"/>
  <c r="E25" i="24"/>
</calcChain>
</file>

<file path=xl/sharedStrings.xml><?xml version="1.0" encoding="utf-8"?>
<sst xmlns="http://schemas.openxmlformats.org/spreadsheetml/2006/main" count="240" uniqueCount="106">
  <si>
    <t>Ledere</t>
  </si>
  <si>
    <t>Ingeniør- og ikt-fag</t>
  </si>
  <si>
    <t>Undervisning</t>
  </si>
  <si>
    <t>Akademiske yrker</t>
  </si>
  <si>
    <t>Kontorarbeid</t>
  </si>
  <si>
    <t>Bygg og anlegg</t>
  </si>
  <si>
    <t>Industriarbeid</t>
  </si>
  <si>
    <t>Oslo</t>
  </si>
  <si>
    <t>Rogaland</t>
  </si>
  <si>
    <t>Sum:</t>
  </si>
  <si>
    <t>I alt</t>
  </si>
  <si>
    <t>Brutto</t>
  </si>
  <si>
    <t>Arbeidssøkere på tiltak</t>
  </si>
  <si>
    <t>Helt ledige</t>
  </si>
  <si>
    <t>Møre og Romsdal</t>
  </si>
  <si>
    <t>Bruttoledighet</t>
  </si>
  <si>
    <t>Syria</t>
  </si>
  <si>
    <t>Romania</t>
  </si>
  <si>
    <t>Afghanistan</t>
  </si>
  <si>
    <t>Latvia</t>
  </si>
  <si>
    <t>Sverige</t>
  </si>
  <si>
    <t>Eritrea</t>
  </si>
  <si>
    <t>Russland</t>
  </si>
  <si>
    <t>Irak</t>
  </si>
  <si>
    <t>Litauen</t>
  </si>
  <si>
    <t>Polen</t>
  </si>
  <si>
    <t>Filippinene</t>
  </si>
  <si>
    <t>Iran</t>
  </si>
  <si>
    <t>Somalia</t>
  </si>
  <si>
    <t>Thailand</t>
  </si>
  <si>
    <t>Pakistan</t>
  </si>
  <si>
    <t>Tyrkia</t>
  </si>
  <si>
    <t>20-24 år</t>
  </si>
  <si>
    <t>25-29 år</t>
  </si>
  <si>
    <t>30-39 år</t>
  </si>
  <si>
    <t>40-49 år</t>
  </si>
  <si>
    <t>50-59 år</t>
  </si>
  <si>
    <t>60 år og over</t>
  </si>
  <si>
    <t>Vestland</t>
  </si>
  <si>
    <t>Agder</t>
  </si>
  <si>
    <t>Innlandet</t>
  </si>
  <si>
    <t>Delvis ledige</t>
  </si>
  <si>
    <t xml:space="preserve">Delvis ledige </t>
  </si>
  <si>
    <t>sum</t>
  </si>
  <si>
    <t>19 år og under</t>
  </si>
  <si>
    <t>Sum arbeidssøkere</t>
  </si>
  <si>
    <t>Juli</t>
  </si>
  <si>
    <t>September</t>
  </si>
  <si>
    <t>Oktober</t>
  </si>
  <si>
    <t>Januar</t>
  </si>
  <si>
    <t>Februar</t>
  </si>
  <si>
    <t>Mars</t>
  </si>
  <si>
    <t>April</t>
  </si>
  <si>
    <t>Mai</t>
  </si>
  <si>
    <t>Juni</t>
  </si>
  <si>
    <t>August</t>
  </si>
  <si>
    <t>Permitterte</t>
  </si>
  <si>
    <t>November</t>
  </si>
  <si>
    <t>Desember</t>
  </si>
  <si>
    <t>Helt ledige og arbeidssøkere på tiltak</t>
  </si>
  <si>
    <t>India</t>
  </si>
  <si>
    <t>Grunnskolenivå</t>
  </si>
  <si>
    <t>Videregående skolenivå</t>
  </si>
  <si>
    <t>Universitets- og høgskolenivå, kort inntil 4 år</t>
  </si>
  <si>
    <t>Universitets- og høgskolenivå, lang over 4 år</t>
  </si>
  <si>
    <t>Uoppgitt eller ingen fullført utdanning</t>
  </si>
  <si>
    <t>Nordland</t>
  </si>
  <si>
    <t>Trøndelag</t>
  </si>
  <si>
    <t>yrke</t>
  </si>
  <si>
    <t>fylke</t>
  </si>
  <si>
    <t>Ukraina</t>
  </si>
  <si>
    <t>13-51 uker</t>
  </si>
  <si>
    <t>Mer enn 1 år</t>
  </si>
  <si>
    <t>Under 13 uker</t>
  </si>
  <si>
    <t>Tyskland</t>
  </si>
  <si>
    <t>Serviceyrker og 
annet arbeid</t>
  </si>
  <si>
    <t>Jordbruk, 
skogbruk og fiske</t>
  </si>
  <si>
    <t>Akershus</t>
  </si>
  <si>
    <t>Buskerud</t>
  </si>
  <si>
    <t>Østfold</t>
  </si>
  <si>
    <t>Telemark</t>
  </si>
  <si>
    <t>Vestfold</t>
  </si>
  <si>
    <t>Finnmark</t>
  </si>
  <si>
    <t>Troms</t>
  </si>
  <si>
    <t>Barne-og 
ungdomsarbeid</t>
  </si>
  <si>
    <t>Meglere og 
konsulenter</t>
  </si>
  <si>
    <t>Helse, pleie 
og omsorg</t>
  </si>
  <si>
    <t>Reiseliv og 
transport</t>
  </si>
  <si>
    <t>Butikk- og 
salgsarbeid</t>
  </si>
  <si>
    <t>Barne- og 
ungdomsarbeid</t>
  </si>
  <si>
    <t>Bulgaria</t>
  </si>
  <si>
    <t>Akademiske
 yrker</t>
  </si>
  <si>
    <t>Ingeniør- 
og ikt-fag</t>
  </si>
  <si>
    <t>Bygg og 
anlegg</t>
  </si>
  <si>
    <t>Serviceyrker 
og annet arbeid</t>
  </si>
  <si>
    <t>Ingen yrkesbakgrunn/
uoppgitt</t>
  </si>
  <si>
    <r>
      <t xml:space="preserve">Figur 1. </t>
    </r>
    <r>
      <rPr>
        <sz val="11"/>
        <color theme="1"/>
        <rFont val="Calibri"/>
        <family val="2"/>
        <scheme val="minor"/>
      </rPr>
      <t>Antall personer registrert som helt arbeidsledige, delvis arbeidsledige, bruttoledighet og summen av arbeidssøkere. Sesongjusterte tall. Januar 2022 – februar 2025</t>
    </r>
  </si>
  <si>
    <r>
      <t xml:space="preserve">Figur 2. </t>
    </r>
    <r>
      <rPr>
        <sz val="11"/>
        <color theme="1"/>
        <rFont val="Calibri"/>
        <family val="2"/>
        <scheme val="minor"/>
      </rPr>
      <t>Antall innvandrere registrert som helt ledig, arbeidssøker på tiltak eller delvis ledig hos Nav, etter fødeland. De 20 vanligste fødelandene. Februar 2025</t>
    </r>
  </si>
  <si>
    <r>
      <t>Figur 3</t>
    </r>
    <r>
      <rPr>
        <sz val="11"/>
        <color rgb="FF000000"/>
        <rFont val="Calibri"/>
        <family val="2"/>
        <scheme val="minor"/>
      </rPr>
      <t xml:space="preserve"> Prosent av arbeidsstyrken registrert som helt arbeidsledig, arbeidssøker på tiltak eller delvis arbeidsledig hos Nav. Etter yrkesbakgrunn. Februar 2025</t>
    </r>
  </si>
  <si>
    <r>
      <t>Figur 4.</t>
    </r>
    <r>
      <rPr>
        <sz val="11"/>
        <color rgb="FF000000"/>
        <rFont val="Calibri"/>
        <family val="2"/>
        <scheme val="minor"/>
      </rPr>
      <t xml:space="preserve"> Antall personer registrert som helt arbeidsledige, arbeidssøkere på tiltak eller delvis arbeidsledige hos Nav. Etter yrkesbakgrunn. Februar 2025</t>
    </r>
  </si>
  <si>
    <r>
      <t xml:space="preserve">Figur 5. </t>
    </r>
    <r>
      <rPr>
        <sz val="11"/>
        <color theme="1"/>
        <rFont val="Calibri"/>
        <family val="2"/>
        <scheme val="minor"/>
      </rPr>
      <t>Andel av arbeidsstyrken registrert som helt arbeidsledig, arbeidssøker på tiltak eller delvis arbeidsledig hos Nav. Etter fullført utdanningsnivå. Februar 2025</t>
    </r>
  </si>
  <si>
    <r>
      <t xml:space="preserve">Figur 6. </t>
    </r>
    <r>
      <rPr>
        <sz val="11"/>
        <color theme="1"/>
        <rFont val="Calibri"/>
        <family val="2"/>
        <scheme val="minor"/>
      </rPr>
      <t>Andel av arbeidsstyrken registrert som helt arbeidsledig, arbeidssøkere på tiltak eller delvis arbeidsledig hos Nav, etter alder. Februar 2025</t>
    </r>
  </si>
  <si>
    <r>
      <t xml:space="preserve">Figur 7. </t>
    </r>
    <r>
      <rPr>
        <sz val="11"/>
        <color theme="1"/>
        <rFont val="Calibri"/>
        <family val="2"/>
        <scheme val="minor"/>
      </rPr>
      <t>Endring i antallet arbeidssøkere, fordelt på helt arbeidsledige, delvis arbeidsledige og arbeidssøkere på tiltak. Etter fylke. Februar 2024 – februar 2025</t>
    </r>
  </si>
  <si>
    <r>
      <t xml:space="preserve">Figur 8. </t>
    </r>
    <r>
      <rPr>
        <sz val="11"/>
        <color theme="1"/>
        <rFont val="Calibri"/>
        <family val="2"/>
        <scheme val="minor"/>
      </rPr>
      <t>Prosent av arbeidsstyrken registrert som helt arbeidsledige, arbeidssøkere på tiltak eller delvis arbeidsledige hos Nav. Etter fylke. Februar 2025</t>
    </r>
  </si>
  <si>
    <r>
      <t xml:space="preserve">Figur 9. </t>
    </r>
    <r>
      <rPr>
        <sz val="11"/>
        <color theme="1"/>
        <rFont val="Calibri"/>
        <family val="2"/>
        <scheme val="minor"/>
      </rPr>
      <t>Antall arbeidssøkere fordelt på arbeidssøkerstatus og arbeidssøkervarighet. Februar 2024 og februar 2025</t>
    </r>
  </si>
  <si>
    <r>
      <t xml:space="preserve">Figur 10. </t>
    </r>
    <r>
      <rPr>
        <sz val="11"/>
        <color theme="1"/>
        <rFont val="Calibri"/>
        <family val="2"/>
        <scheme val="minor"/>
      </rPr>
      <t>Antallet permitterte arbeidssøkere. Februar 2022 – februar 2025. Ikke justert for sesongvariasjoner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</si>
</sst>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_ * #,##0.00_ ;_ * \-#,##0.00_ ;_ * &quot;-&quot;??_ ;_ @_ "/>
    <numFmt numFmtId="165" formatCode="0.0"/>
    <numFmt numFmtId="166" formatCode="0.0\ %"/>
    <numFmt numFmtId="167" formatCode="_ * #,##0_ ;_ * \-#,##0_ ;_ * &quot;-&quot;??_ ;_ @_ "/>
    <numFmt numFmtId="168" formatCode="#,##0.0"/>
    <numFmt numFmtId="169" formatCode="#,##0.0;\-#,##0.0"/>
    <numFmt numFmtId="171" formatCode="_ * #,##0.0_ ;_ * \-#,##0.0_ ;_ * &quot;-&quot;??_ ;_ @_ "/>
  </numFmts>
  <fonts count="5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9"/>
      <color indexed="8"/>
      <name val="Arial"/>
      <family val="2"/>
    </font>
    <font>
      <sz val="11"/>
      <name val="Calibri"/>
      <family val="2"/>
      <scheme val="minor"/>
    </font>
    <font>
      <sz val="9"/>
      <color rgb="FF00000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0"/>
      <name val="Times New Roman"/>
      <family val="1"/>
    </font>
    <font>
      <sz val="10"/>
      <name val="Arial"/>
      <family val="2"/>
    </font>
    <font>
      <sz val="11"/>
      <color indexed="60"/>
      <name val="Calibri"/>
      <family val="2"/>
    </font>
    <font>
      <sz val="11"/>
      <color rgb="FF00000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9"/>
      <color rgb="FF333333"/>
      <name val="Arial"/>
      <family val="2"/>
    </font>
    <font>
      <sz val="10"/>
      <color rgb="FF000000"/>
      <name val="Arial"/>
      <family val="2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9"/>
      <color rgb="FF2D2926"/>
      <name val="Arial"/>
      <family val="2"/>
    </font>
    <font>
      <b/>
      <sz val="9"/>
      <color rgb="FF2D2926"/>
      <name val="Arial"/>
      <family val="2"/>
    </font>
    <font>
      <sz val="10"/>
      <color rgb="FF000000"/>
      <name val="Arial"/>
      <family val="2"/>
    </font>
    <font>
      <sz val="9"/>
      <color rgb="FF000000"/>
      <name val="Arial"/>
      <family val="2"/>
    </font>
    <font>
      <b/>
      <sz val="9"/>
      <color rgb="FFFFFFFF"/>
      <name val="Arial"/>
      <family val="2"/>
    </font>
    <font>
      <b/>
      <sz val="9"/>
      <color rgb="FF333333"/>
      <name val="Arial"/>
      <family val="2"/>
    </font>
    <font>
      <sz val="10"/>
      <color rgb="FF000000"/>
      <name val="Arial"/>
      <family val="2"/>
    </font>
    <font>
      <sz val="9"/>
      <color rgb="FF333333"/>
      <name val="Arial"/>
      <family val="2"/>
    </font>
    <font>
      <b/>
      <sz val="9"/>
      <color rgb="FF000000"/>
      <name val="Arial"/>
      <family val="2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9"/>
      <color rgb="FF333333"/>
      <name val="Arial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11"/>
      <color rgb="FF333333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rgb="FF333333"/>
      <name val="Calibri"/>
      <family val="2"/>
      <scheme val="minor"/>
    </font>
    <font>
      <sz val="9"/>
      <color rgb="FF2D2926"/>
      <name val="Arial"/>
      <family val="2"/>
    </font>
    <font>
      <sz val="9"/>
      <color rgb="FF333333"/>
      <name val="Arial"/>
      <family val="2"/>
    </font>
    <font>
      <sz val="9"/>
      <color rgb="FF2D2926"/>
      <name val="Arial"/>
    </font>
  </fonts>
  <fills count="50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rgb="FF5175B9"/>
        <bgColor rgb="FFFFFFFF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FEEEB"/>
        <bgColor rgb="FFFFFFFF"/>
      </patternFill>
    </fill>
    <fill>
      <patternFill patternType="solid">
        <fgColor rgb="FFF7F7F7"/>
        <bgColor rgb="FFFFFFFF"/>
      </patternFill>
    </fill>
    <fill>
      <patternFill patternType="solid">
        <fgColor theme="6"/>
        <bgColor indexed="64"/>
      </patternFill>
    </fill>
  </fills>
  <borders count="2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31"/>
      </left>
      <right style="thin">
        <color indexed="31"/>
      </right>
      <top/>
      <bottom/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/>
      <right/>
      <top/>
      <bottom style="thin">
        <color rgb="FFEFEEEB"/>
      </bottom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/>
      <right style="thin">
        <color rgb="FFDDDDDD"/>
      </right>
      <top style="thin">
        <color rgb="FFDDDDDD"/>
      </top>
      <bottom style="thin">
        <color rgb="FFDDDDDD"/>
      </bottom>
      <diagonal/>
    </border>
    <border>
      <left/>
      <right style="thin">
        <color rgb="FFDDDDDD"/>
      </right>
      <top style="thin">
        <color rgb="FFCAC9D9"/>
      </top>
      <bottom style="thin">
        <color rgb="FFDDDDDD"/>
      </bottom>
      <diagonal/>
    </border>
    <border>
      <left style="thin">
        <color rgb="FFDDDDDD"/>
      </left>
      <right style="thin">
        <color rgb="FFDDDDDD"/>
      </right>
      <top style="thin">
        <color rgb="FFCAC9D9"/>
      </top>
      <bottom style="thin">
        <color rgb="FFDDDDDD"/>
      </bottom>
      <diagonal/>
    </border>
    <border>
      <left style="thin">
        <color rgb="FFDDDDDD"/>
      </left>
      <right/>
      <top style="thin">
        <color rgb="FFDDDDDD"/>
      </top>
      <bottom style="thin">
        <color rgb="FFDDDDDD"/>
      </bottom>
      <diagonal/>
    </border>
    <border>
      <left/>
      <right/>
      <top style="thin">
        <color rgb="FFDDDDDD"/>
      </top>
      <bottom/>
      <diagonal/>
    </border>
    <border>
      <left/>
      <right style="thin">
        <color rgb="FFDDDDDD"/>
      </right>
      <top style="thin">
        <color rgb="FFDDDDDD"/>
      </top>
      <bottom/>
      <diagonal/>
    </border>
    <border>
      <left/>
      <right style="thin">
        <color rgb="FFDDDDDD"/>
      </right>
      <top/>
      <bottom/>
      <diagonal/>
    </border>
  </borders>
  <cellStyleXfs count="16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9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9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16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23" borderId="0" applyNumberFormat="0" applyBorder="0" applyAlignment="0" applyProtection="0"/>
    <xf numFmtId="0" fontId="8" fillId="7" borderId="0" applyNumberFormat="0" applyBorder="0" applyAlignment="0" applyProtection="0"/>
    <xf numFmtId="0" fontId="9" fillId="24" borderId="1" applyNumberFormat="0" applyAlignment="0" applyProtection="0"/>
    <xf numFmtId="0" fontId="9" fillId="24" borderId="1" applyNumberFormat="0" applyAlignment="0" applyProtection="0"/>
    <xf numFmtId="0" fontId="10" fillId="25" borderId="2" applyNumberFormat="0" applyAlignment="0" applyProtection="0"/>
    <xf numFmtId="0" fontId="8" fillId="7" borderId="0" applyNumberFormat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3" fillId="0" borderId="3" applyNumberFormat="0" applyFill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5" fillId="0" borderId="0" applyNumberFormat="0" applyFill="0" applyBorder="0" applyAlignment="0" applyProtection="0"/>
    <xf numFmtId="0" fontId="16" fillId="11" borderId="1" applyNumberFormat="0" applyAlignment="0" applyProtection="0"/>
    <xf numFmtId="0" fontId="16" fillId="11" borderId="1" applyNumberFormat="0" applyAlignment="0" applyProtection="0"/>
    <xf numFmtId="0" fontId="17" fillId="0" borderId="6" applyNumberFormat="0" applyFill="0" applyAlignment="0" applyProtection="0"/>
    <xf numFmtId="164" fontId="18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0" fillId="25" borderId="2" applyNumberFormat="0" applyAlignment="0" applyProtection="0"/>
    <xf numFmtId="0" fontId="17" fillId="0" borderId="6" applyNumberFormat="0" applyFill="0" applyAlignment="0" applyProtection="0"/>
    <xf numFmtId="0" fontId="19" fillId="26" borderId="7" applyNumberFormat="0" applyFont="0" applyAlignment="0" applyProtection="0"/>
    <xf numFmtId="0" fontId="20" fillId="27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 applyNumberFormat="0" applyBorder="0" applyAlignment="0"/>
    <xf numFmtId="0" fontId="19" fillId="26" borderId="7" applyNumberFormat="0" applyFont="0" applyAlignment="0" applyProtection="0"/>
    <xf numFmtId="0" fontId="20" fillId="27" borderId="0" applyNumberFormat="0" applyBorder="0" applyAlignment="0" applyProtection="0"/>
    <xf numFmtId="0" fontId="22" fillId="24" borderId="8" applyNumberFormat="0" applyAlignment="0" applyProtection="0"/>
    <xf numFmtId="0" fontId="13" fillId="0" borderId="3" applyNumberFormat="0" applyFill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5" fillId="0" borderId="0" applyNumberFormat="0" applyFill="0" applyBorder="0" applyAlignment="0" applyProtection="0"/>
    <xf numFmtId="9" fontId="21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2" fillId="24" borderId="8" applyNumberFormat="0" applyAlignment="0" applyProtection="0"/>
    <xf numFmtId="0" fontId="7" fillId="20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23" borderId="0" applyNumberFormat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7" fillId="0" borderId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28" fillId="31" borderId="0" applyNumberFormat="0" applyBorder="0" applyAlignment="0" applyProtection="0"/>
    <xf numFmtId="0" fontId="1" fillId="31" borderId="0" applyNumberFormat="0" applyBorder="0" applyAlignment="0" applyProtection="0"/>
    <xf numFmtId="0" fontId="28" fillId="34" borderId="0" applyNumberFormat="0" applyBorder="0" applyAlignment="0" applyProtection="0"/>
    <xf numFmtId="0" fontId="1" fillId="34" borderId="0" applyNumberFormat="0" applyBorder="0" applyAlignment="0" applyProtection="0"/>
    <xf numFmtId="0" fontId="28" fillId="37" borderId="0" applyNumberFormat="0" applyBorder="0" applyAlignment="0" applyProtection="0"/>
    <xf numFmtId="0" fontId="1" fillId="37" borderId="0" applyNumberFormat="0" applyBorder="0" applyAlignment="0" applyProtection="0"/>
    <xf numFmtId="0" fontId="28" fillId="40" borderId="0" applyNumberFormat="0" applyBorder="0" applyAlignment="0" applyProtection="0"/>
    <xf numFmtId="0" fontId="1" fillId="40" borderId="0" applyNumberFormat="0" applyBorder="0" applyAlignment="0" applyProtection="0"/>
    <xf numFmtId="0" fontId="28" fillId="43" borderId="0" applyNumberFormat="0" applyBorder="0" applyAlignment="0" applyProtection="0"/>
    <xf numFmtId="0" fontId="1" fillId="43" borderId="0" applyNumberFormat="0" applyBorder="0" applyAlignment="0" applyProtection="0"/>
    <xf numFmtId="0" fontId="28" fillId="46" borderId="0" applyNumberFormat="0" applyBorder="0" applyAlignment="0" applyProtection="0"/>
    <xf numFmtId="0" fontId="1" fillId="46" borderId="0" applyNumberFormat="0" applyBorder="0" applyAlignment="0" applyProtection="0"/>
    <xf numFmtId="0" fontId="29" fillId="0" borderId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5" borderId="0" applyNumberFormat="0" applyBorder="0" applyAlignment="0" applyProtection="0"/>
    <xf numFmtId="0" fontId="1" fillId="38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9" borderId="0" applyNumberFormat="0" applyBorder="0" applyAlignment="0" applyProtection="0"/>
    <xf numFmtId="0" fontId="1" fillId="42" borderId="0" applyNumberFormat="0" applyBorder="0" applyAlignment="0" applyProtection="0"/>
    <xf numFmtId="0" fontId="1" fillId="45" borderId="0" applyNumberFormat="0" applyBorder="0" applyAlignment="0" applyProtection="0"/>
    <xf numFmtId="0" fontId="28" fillId="31" borderId="0" applyNumberFormat="0" applyBorder="0" applyAlignment="0" applyProtection="0"/>
    <xf numFmtId="0" fontId="28" fillId="34" borderId="0" applyNumberFormat="0" applyBorder="0" applyAlignment="0" applyProtection="0"/>
    <xf numFmtId="0" fontId="28" fillId="37" borderId="0" applyNumberFormat="0" applyBorder="0" applyAlignment="0" applyProtection="0"/>
    <xf numFmtId="0" fontId="28" fillId="40" borderId="0" applyNumberFormat="0" applyBorder="0" applyAlignment="0" applyProtection="0"/>
    <xf numFmtId="0" fontId="28" fillId="43" borderId="0" applyNumberFormat="0" applyBorder="0" applyAlignment="0" applyProtection="0"/>
    <xf numFmtId="0" fontId="28" fillId="46" borderId="0" applyNumberFormat="0" applyBorder="0" applyAlignment="0" applyProtection="0"/>
    <xf numFmtId="0" fontId="32" fillId="0" borderId="0"/>
    <xf numFmtId="0" fontId="27" fillId="0" borderId="0"/>
    <xf numFmtId="0" fontId="36" fillId="0" borderId="0"/>
    <xf numFmtId="0" fontId="36" fillId="0" borderId="0"/>
    <xf numFmtId="0" fontId="36" fillId="0" borderId="0"/>
    <xf numFmtId="0" fontId="27" fillId="0" borderId="0"/>
    <xf numFmtId="0" fontId="27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41" fillId="0" borderId="0"/>
    <xf numFmtId="0" fontId="43" fillId="0" borderId="0"/>
  </cellStyleXfs>
  <cellXfs count="118">
    <xf numFmtId="0" fontId="0" fillId="0" borderId="0" xfId="0"/>
    <xf numFmtId="0" fontId="0" fillId="0" borderId="0" xfId="0" applyBorder="1"/>
    <xf numFmtId="1" fontId="0" fillId="0" borderId="0" xfId="0" applyNumberFormat="1"/>
    <xf numFmtId="0" fontId="0" fillId="0" borderId="0" xfId="0" applyFill="1"/>
    <xf numFmtId="9" fontId="0" fillId="0" borderId="0" xfId="2" applyFont="1"/>
    <xf numFmtId="0" fontId="2" fillId="0" borderId="0" xfId="0" applyFont="1" applyAlignment="1">
      <alignment vertical="center"/>
    </xf>
    <xf numFmtId="3" fontId="0" fillId="0" borderId="0" xfId="0" applyNumberFormat="1"/>
    <xf numFmtId="0" fontId="4" fillId="3" borderId="0" xfId="0" applyFont="1" applyFill="1" applyBorder="1" applyAlignment="1">
      <alignment vertical="center"/>
    </xf>
    <xf numFmtId="49" fontId="4" fillId="3" borderId="0" xfId="0" applyNumberFormat="1" applyFont="1" applyFill="1" applyBorder="1" applyAlignment="1">
      <alignment horizontal="left"/>
    </xf>
    <xf numFmtId="0" fontId="4" fillId="4" borderId="0" xfId="0" applyFont="1" applyFill="1" applyBorder="1"/>
    <xf numFmtId="9" fontId="0" fillId="0" borderId="0" xfId="2" applyNumberFormat="1" applyFont="1"/>
    <xf numFmtId="0" fontId="1" fillId="0" borderId="0" xfId="3"/>
    <xf numFmtId="3" fontId="3" fillId="2" borderId="10" xfId="0" applyNumberFormat="1" applyFont="1" applyFill="1" applyBorder="1" applyAlignment="1">
      <alignment horizontal="right"/>
    </xf>
    <xf numFmtId="49" fontId="0" fillId="0" borderId="0" xfId="0" applyNumberFormat="1"/>
    <xf numFmtId="0" fontId="1" fillId="0" borderId="0" xfId="3" applyBorder="1"/>
    <xf numFmtId="165" fontId="1" fillId="0" borderId="0" xfId="3" applyNumberFormat="1"/>
    <xf numFmtId="0" fontId="0" fillId="0" borderId="0" xfId="0" applyFill="1" applyBorder="1"/>
    <xf numFmtId="3" fontId="26" fillId="5" borderId="15" xfId="0" applyNumberFormat="1" applyFont="1" applyFill="1" applyBorder="1" applyAlignment="1">
      <alignment horizontal="right"/>
    </xf>
    <xf numFmtId="49" fontId="26" fillId="0" borderId="0" xfId="0" applyNumberFormat="1" applyFont="1" applyFill="1" applyBorder="1" applyAlignment="1">
      <alignment horizontal="left"/>
    </xf>
    <xf numFmtId="3" fontId="26" fillId="0" borderId="0" xfId="0" applyNumberFormat="1" applyFont="1" applyFill="1" applyBorder="1" applyAlignment="1">
      <alignment horizontal="right"/>
    </xf>
    <xf numFmtId="3" fontId="35" fillId="0" borderId="0" xfId="0" applyNumberFormat="1" applyFont="1" applyFill="1" applyBorder="1" applyAlignment="1">
      <alignment horizontal="right"/>
    </xf>
    <xf numFmtId="3" fontId="0" fillId="0" borderId="0" xfId="0" applyNumberFormat="1" applyFill="1" applyBorder="1"/>
    <xf numFmtId="167" fontId="0" fillId="0" borderId="0" xfId="1" applyNumberFormat="1" applyFont="1" applyFill="1" applyBorder="1"/>
    <xf numFmtId="0" fontId="0" fillId="0" borderId="0" xfId="0" applyFont="1" applyFill="1" applyBorder="1"/>
    <xf numFmtId="0" fontId="4" fillId="0" borderId="0" xfId="0" applyFont="1" applyFill="1" applyBorder="1" applyAlignment="1">
      <alignment vertical="center"/>
    </xf>
    <xf numFmtId="49" fontId="4" fillId="0" borderId="0" xfId="0" applyNumberFormat="1" applyFont="1" applyFill="1" applyBorder="1" applyAlignment="1">
      <alignment horizontal="left"/>
    </xf>
    <xf numFmtId="0" fontId="4" fillId="0" borderId="0" xfId="0" applyFont="1" applyFill="1" applyBorder="1"/>
    <xf numFmtId="3" fontId="35" fillId="5" borderId="16" xfId="0" applyNumberFormat="1" applyFont="1" applyFill="1" applyBorder="1" applyAlignment="1">
      <alignment horizontal="right"/>
    </xf>
    <xf numFmtId="0" fontId="1" fillId="0" borderId="0" xfId="3" applyFill="1" applyBorder="1"/>
    <xf numFmtId="49" fontId="26" fillId="48" borderId="0" xfId="151" applyNumberFormat="1" applyFont="1" applyFill="1" applyBorder="1" applyAlignment="1">
      <alignment horizontal="left"/>
    </xf>
    <xf numFmtId="3" fontId="30" fillId="0" borderId="0" xfId="94" applyNumberFormat="1" applyFont="1" applyFill="1" applyBorder="1" applyAlignment="1">
      <alignment horizontal="right"/>
    </xf>
    <xf numFmtId="168" fontId="30" fillId="0" borderId="0" xfId="94" applyNumberFormat="1" applyFont="1" applyFill="1" applyBorder="1" applyAlignment="1">
      <alignment horizontal="right"/>
    </xf>
    <xf numFmtId="49" fontId="30" fillId="0" borderId="0" xfId="94" applyNumberFormat="1" applyFont="1" applyFill="1" applyBorder="1" applyAlignment="1">
      <alignment horizontal="right"/>
    </xf>
    <xf numFmtId="49" fontId="31" fillId="0" borderId="0" xfId="94" applyNumberFormat="1" applyFont="1" applyFill="1" applyBorder="1" applyAlignment="1"/>
    <xf numFmtId="0" fontId="31" fillId="0" borderId="0" xfId="94" applyFont="1" applyFill="1" applyBorder="1" applyAlignment="1"/>
    <xf numFmtId="0" fontId="30" fillId="0" borderId="0" xfId="94" applyFont="1" applyFill="1" applyBorder="1" applyAlignment="1">
      <alignment wrapText="1"/>
    </xf>
    <xf numFmtId="49" fontId="30" fillId="0" borderId="0" xfId="94" applyNumberFormat="1" applyFont="1" applyFill="1" applyBorder="1" applyAlignment="1"/>
    <xf numFmtId="0" fontId="33" fillId="0" borderId="0" xfId="150" applyFont="1" applyFill="1" applyBorder="1" applyAlignment="1">
      <alignment horizontal="left"/>
    </xf>
    <xf numFmtId="49" fontId="34" fillId="0" borderId="0" xfId="150" applyNumberFormat="1" applyFont="1" applyFill="1" applyBorder="1" applyAlignment="1">
      <alignment horizontal="left"/>
    </xf>
    <xf numFmtId="168" fontId="33" fillId="0" borderId="0" xfId="150" applyNumberFormat="1" applyFont="1" applyFill="1" applyBorder="1" applyAlignment="1">
      <alignment horizontal="right"/>
    </xf>
    <xf numFmtId="0" fontId="39" fillId="0" borderId="0" xfId="0" applyFont="1" applyAlignment="1">
      <alignment vertical="center"/>
    </xf>
    <xf numFmtId="0" fontId="38" fillId="5" borderId="12" xfId="153" applyFont="1" applyFill="1" applyBorder="1" applyAlignment="1">
      <alignment horizontal="left" vertical="center"/>
    </xf>
    <xf numFmtId="49" fontId="38" fillId="5" borderId="12" xfId="153" applyNumberFormat="1" applyFont="1" applyFill="1" applyBorder="1" applyAlignment="1">
      <alignment horizontal="left" vertical="center"/>
    </xf>
    <xf numFmtId="3" fontId="38" fillId="5" borderId="12" xfId="153" applyNumberFormat="1" applyFont="1" applyFill="1" applyBorder="1" applyAlignment="1">
      <alignment horizontal="right" vertical="center"/>
    </xf>
    <xf numFmtId="168" fontId="1" fillId="0" borderId="0" xfId="3" applyNumberFormat="1"/>
    <xf numFmtId="49" fontId="37" fillId="48" borderId="14" xfId="159" applyNumberFormat="1" applyFont="1" applyFill="1" applyBorder="1" applyAlignment="1">
      <alignment horizontal="left"/>
    </xf>
    <xf numFmtId="3" fontId="37" fillId="5" borderId="14" xfId="160" applyNumberFormat="1" applyFont="1" applyFill="1" applyBorder="1" applyAlignment="1">
      <alignment horizontal="right"/>
    </xf>
    <xf numFmtId="9" fontId="0" fillId="49" borderId="0" xfId="2" applyFont="1" applyFill="1"/>
    <xf numFmtId="0" fontId="0" fillId="0" borderId="14" xfId="0" applyBorder="1"/>
    <xf numFmtId="49" fontId="26" fillId="48" borderId="14" xfId="157" applyNumberFormat="1" applyFont="1" applyFill="1" applyBorder="1" applyAlignment="1">
      <alignment horizontal="left"/>
    </xf>
    <xf numFmtId="169" fontId="37" fillId="5" borderId="14" xfId="0" applyNumberFormat="1" applyFont="1" applyFill="1" applyBorder="1" applyAlignment="1">
      <alignment horizontal="right"/>
    </xf>
    <xf numFmtId="49" fontId="26" fillId="48" borderId="14" xfId="159" applyNumberFormat="1" applyFont="1" applyFill="1" applyBorder="1" applyAlignment="1">
      <alignment horizontal="left"/>
    </xf>
    <xf numFmtId="0" fontId="0" fillId="0" borderId="0" xfId="3" applyFont="1" applyBorder="1"/>
    <xf numFmtId="49" fontId="26" fillId="48" borderId="0" xfId="154" applyNumberFormat="1" applyFont="1" applyFill="1" applyBorder="1" applyAlignment="1">
      <alignment horizontal="left"/>
    </xf>
    <xf numFmtId="49" fontId="42" fillId="48" borderId="14" xfId="0" applyNumberFormat="1" applyFont="1" applyFill="1" applyBorder="1" applyAlignment="1">
      <alignment horizontal="left"/>
    </xf>
    <xf numFmtId="169" fontId="0" fillId="0" borderId="0" xfId="0" applyNumberFormat="1"/>
    <xf numFmtId="49" fontId="26" fillId="48" borderId="14" xfId="0" applyNumberFormat="1" applyFont="1" applyFill="1" applyBorder="1" applyAlignment="1">
      <alignment horizontal="left"/>
    </xf>
    <xf numFmtId="49" fontId="26" fillId="48" borderId="0" xfId="159" applyNumberFormat="1" applyFont="1" applyFill="1" applyBorder="1" applyAlignment="1">
      <alignment horizontal="left"/>
    </xf>
    <xf numFmtId="0" fontId="0" fillId="0" borderId="14" xfId="0" applyBorder="1" applyAlignment="1">
      <alignment horizontal="left"/>
    </xf>
    <xf numFmtId="0" fontId="37" fillId="5" borderId="14" xfId="0" applyFont="1" applyFill="1" applyBorder="1" applyAlignment="1">
      <alignment horizontal="left"/>
    </xf>
    <xf numFmtId="165" fontId="0" fillId="0" borderId="0" xfId="0" applyNumberFormat="1" applyFill="1" applyBorder="1"/>
    <xf numFmtId="165" fontId="31" fillId="0" borderId="0" xfId="94" applyNumberFormat="1" applyFont="1" applyFill="1" applyBorder="1" applyAlignment="1"/>
    <xf numFmtId="165" fontId="30" fillId="0" borderId="0" xfId="94" applyNumberFormat="1" applyFont="1" applyFill="1" applyBorder="1" applyAlignment="1">
      <alignment horizontal="right" wrapText="1"/>
    </xf>
    <xf numFmtId="165" fontId="31" fillId="0" borderId="0" xfId="94" applyNumberFormat="1" applyFont="1" applyFill="1" applyBorder="1" applyAlignment="1">
      <alignment horizontal="right"/>
    </xf>
    <xf numFmtId="165" fontId="30" fillId="0" borderId="0" xfId="94" applyNumberFormat="1" applyFont="1" applyFill="1" applyBorder="1" applyAlignment="1">
      <alignment horizontal="right"/>
    </xf>
    <xf numFmtId="0" fontId="40" fillId="0" borderId="0" xfId="0" applyFont="1"/>
    <xf numFmtId="0" fontId="0" fillId="0" borderId="0" xfId="0" applyFont="1"/>
    <xf numFmtId="3" fontId="0" fillId="0" borderId="0" xfId="0" applyNumberFormat="1" applyFont="1"/>
    <xf numFmtId="49" fontId="45" fillId="28" borderId="11" xfId="0" applyNumberFormat="1" applyFont="1" applyFill="1" applyBorder="1" applyAlignment="1">
      <alignment horizontal="left"/>
    </xf>
    <xf numFmtId="49" fontId="45" fillId="28" borderId="0" xfId="0" applyNumberFormat="1" applyFont="1" applyFill="1" applyBorder="1" applyAlignment="1">
      <alignment horizontal="left"/>
    </xf>
    <xf numFmtId="3" fontId="46" fillId="5" borderId="14" xfId="0" applyNumberFormat="1" applyFont="1" applyFill="1" applyBorder="1" applyAlignment="1">
      <alignment horizontal="right"/>
    </xf>
    <xf numFmtId="0" fontId="40" fillId="0" borderId="0" xfId="0" applyFont="1" applyAlignment="1">
      <alignment vertical="center"/>
    </xf>
    <xf numFmtId="49" fontId="46" fillId="48" borderId="14" xfId="0" applyNumberFormat="1" applyFont="1" applyFill="1" applyBorder="1" applyAlignment="1">
      <alignment horizontal="left"/>
    </xf>
    <xf numFmtId="3" fontId="48" fillId="5" borderId="17" xfId="0" applyNumberFormat="1" applyFont="1" applyFill="1" applyBorder="1" applyAlignment="1">
      <alignment horizontal="right"/>
    </xf>
    <xf numFmtId="49" fontId="46" fillId="5" borderId="14" xfId="152" applyNumberFormat="1" applyFont="1" applyFill="1" applyBorder="1" applyAlignment="1">
      <alignment horizontal="left"/>
    </xf>
    <xf numFmtId="3" fontId="46" fillId="5" borderId="14" xfId="152" applyNumberFormat="1" applyFont="1" applyFill="1" applyBorder="1" applyAlignment="1">
      <alignment horizontal="right"/>
    </xf>
    <xf numFmtId="49" fontId="46" fillId="48" borderId="14" xfId="152" applyNumberFormat="1" applyFont="1" applyFill="1" applyBorder="1" applyAlignment="1">
      <alignment horizontal="left"/>
    </xf>
    <xf numFmtId="0" fontId="46" fillId="5" borderId="0" xfId="152" applyFont="1" applyFill="1" applyAlignment="1">
      <alignment horizontal="left"/>
    </xf>
    <xf numFmtId="0" fontId="0" fillId="0" borderId="0" xfId="0" applyFont="1" applyFill="1"/>
    <xf numFmtId="3" fontId="0" fillId="0" borderId="0" xfId="0" applyNumberFormat="1" applyFont="1" applyFill="1"/>
    <xf numFmtId="3" fontId="49" fillId="47" borderId="13" xfId="0" applyNumberFormat="1" applyFont="1" applyFill="1" applyBorder="1" applyAlignment="1">
      <alignment horizontal="right"/>
    </xf>
    <xf numFmtId="49" fontId="26" fillId="48" borderId="0" xfId="157" applyNumberFormat="1" applyFont="1" applyFill="1" applyBorder="1" applyAlignment="1">
      <alignment horizontal="left"/>
    </xf>
    <xf numFmtId="168" fontId="5" fillId="0" borderId="14" xfId="94" applyNumberFormat="1" applyFont="1" applyFill="1" applyBorder="1" applyAlignment="1">
      <alignment horizontal="left"/>
    </xf>
    <xf numFmtId="0" fontId="50" fillId="5" borderId="14" xfId="0" applyFont="1" applyFill="1" applyBorder="1" applyAlignment="1"/>
    <xf numFmtId="49" fontId="26" fillId="48" borderId="14" xfId="0" applyNumberFormat="1" applyFont="1" applyFill="1" applyBorder="1" applyAlignment="1">
      <alignment horizontal="left" wrapText="1"/>
    </xf>
    <xf numFmtId="0" fontId="0" fillId="0" borderId="0" xfId="0" applyBorder="1" applyAlignment="1">
      <alignment horizontal="left"/>
    </xf>
    <xf numFmtId="0" fontId="0" fillId="0" borderId="0" xfId="0" applyAlignment="1">
      <alignment horizontal="center"/>
    </xf>
    <xf numFmtId="166" fontId="1" fillId="0" borderId="0" xfId="3" applyNumberFormat="1" applyFill="1" applyBorder="1"/>
    <xf numFmtId="3" fontId="26" fillId="5" borderId="14" xfId="0" applyNumberFormat="1" applyFont="1" applyFill="1" applyBorder="1" applyAlignment="1">
      <alignment horizontal="right"/>
    </xf>
    <xf numFmtId="3" fontId="35" fillId="5" borderId="17" xfId="0" applyNumberFormat="1" applyFont="1" applyFill="1" applyBorder="1" applyAlignment="1">
      <alignment horizontal="right"/>
    </xf>
    <xf numFmtId="169" fontId="26" fillId="5" borderId="14" xfId="0" applyNumberFormat="1" applyFont="1" applyFill="1" applyBorder="1" applyAlignment="1">
      <alignment horizontal="right"/>
    </xf>
    <xf numFmtId="0" fontId="26" fillId="5" borderId="0" xfId="0" applyFont="1" applyFill="1" applyBorder="1" applyAlignment="1">
      <alignment horizontal="right"/>
    </xf>
    <xf numFmtId="0" fontId="50" fillId="5" borderId="0" xfId="0" applyFont="1" applyFill="1" applyBorder="1" applyAlignment="1"/>
    <xf numFmtId="0" fontId="26" fillId="5" borderId="14" xfId="0" applyFont="1" applyFill="1" applyBorder="1" applyAlignment="1">
      <alignment horizontal="right"/>
    </xf>
    <xf numFmtId="3" fontId="51" fillId="47" borderId="13" xfId="0" applyNumberFormat="1" applyFont="1" applyFill="1" applyBorder="1" applyAlignment="1">
      <alignment horizontal="right"/>
    </xf>
    <xf numFmtId="3" fontId="51" fillId="5" borderId="13" xfId="0" applyNumberFormat="1" applyFont="1" applyFill="1" applyBorder="1" applyAlignment="1">
      <alignment horizontal="right"/>
    </xf>
    <xf numFmtId="0" fontId="26" fillId="5" borderId="0" xfId="0" applyFont="1" applyFill="1" applyAlignment="1">
      <alignment horizontal="right"/>
    </xf>
    <xf numFmtId="49" fontId="37" fillId="48" borderId="14" xfId="0" applyNumberFormat="1" applyFont="1" applyFill="1" applyBorder="1" applyAlignment="1">
      <alignment horizontal="left"/>
    </xf>
    <xf numFmtId="49" fontId="37" fillId="48" borderId="0" xfId="159" applyNumberFormat="1" applyFont="1" applyFill="1" applyBorder="1" applyAlignment="1">
      <alignment horizontal="left"/>
    </xf>
    <xf numFmtId="49" fontId="26" fillId="48" borderId="0" xfId="0" applyNumberFormat="1" applyFont="1" applyFill="1" applyBorder="1" applyAlignment="1">
      <alignment horizontal="left"/>
    </xf>
    <xf numFmtId="0" fontId="26" fillId="5" borderId="14" xfId="0" applyFont="1" applyFill="1" applyBorder="1" applyAlignment="1"/>
    <xf numFmtId="0" fontId="26" fillId="5" borderId="18" xfId="0" applyFont="1" applyFill="1" applyBorder="1" applyAlignment="1"/>
    <xf numFmtId="0" fontId="50" fillId="5" borderId="19" xfId="0" applyFont="1" applyFill="1" applyBorder="1" applyAlignment="1"/>
    <xf numFmtId="0" fontId="50" fillId="5" borderId="20" xfId="0" applyFont="1" applyFill="1" applyBorder="1" applyAlignment="1"/>
    <xf numFmtId="0" fontId="50" fillId="5" borderId="21" xfId="0" applyFont="1" applyFill="1" applyBorder="1" applyAlignment="1"/>
    <xf numFmtId="171" fontId="0" fillId="0" borderId="0" xfId="1" applyNumberFormat="1" applyFont="1"/>
    <xf numFmtId="49" fontId="26" fillId="48" borderId="14" xfId="157" applyNumberFormat="1" applyFont="1" applyFill="1" applyBorder="1" applyAlignment="1">
      <alignment horizontal="left" wrapText="1"/>
    </xf>
    <xf numFmtId="0" fontId="26" fillId="5" borderId="14" xfId="0" applyFont="1" applyFill="1" applyBorder="1" applyAlignment="1">
      <alignment horizontal="right"/>
    </xf>
    <xf numFmtId="164" fontId="0" fillId="0" borderId="0" xfId="0" applyNumberFormat="1" applyFont="1"/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applyAlignment="1"/>
    <xf numFmtId="0" fontId="0" fillId="0" borderId="0" xfId="0" applyFont="1" applyAlignment="1"/>
    <xf numFmtId="0" fontId="26" fillId="5" borderId="14" xfId="0" applyFont="1" applyFill="1" applyBorder="1" applyAlignment="1">
      <alignment horizontal="right"/>
    </xf>
    <xf numFmtId="0" fontId="26" fillId="5" borderId="18" xfId="0" applyFont="1" applyFill="1" applyBorder="1" applyAlignment="1">
      <alignment horizontal="right"/>
    </xf>
    <xf numFmtId="0" fontId="26" fillId="5" borderId="15" xfId="0" applyFont="1" applyFill="1" applyBorder="1" applyAlignment="1">
      <alignment horizontal="right"/>
    </xf>
    <xf numFmtId="49" fontId="49" fillId="5" borderId="13" xfId="0" applyNumberFormat="1" applyFont="1" applyFill="1" applyBorder="1" applyAlignment="1">
      <alignment horizontal="left"/>
    </xf>
    <xf numFmtId="0" fontId="47" fillId="0" borderId="0" xfId="0" applyFont="1" applyAlignment="1">
      <alignment vertical="center"/>
    </xf>
  </cellXfs>
  <cellStyles count="163">
    <cellStyle name="20 % - uthevingsfarge 1" xfId="95"/>
    <cellStyle name="20 % – uthevingsfarge 1" xfId="96"/>
    <cellStyle name="20 % - uthevingsfarge 2" xfId="97"/>
    <cellStyle name="20 % – uthevingsfarge 2" xfId="98"/>
    <cellStyle name="20 % - uthevingsfarge 3" xfId="99"/>
    <cellStyle name="20 % – uthevingsfarge 3" xfId="100"/>
    <cellStyle name="20 % - uthevingsfarge 4" xfId="101"/>
    <cellStyle name="20 % – uthevingsfarge 4" xfId="102"/>
    <cellStyle name="20 % - uthevingsfarge 5" xfId="103"/>
    <cellStyle name="20 % – uthevingsfarge 5" xfId="104"/>
    <cellStyle name="20 % - uthevingsfarge 6" xfId="105"/>
    <cellStyle name="20 % – uthevingsfarge 6" xfId="106"/>
    <cellStyle name="20% - Accent1" xfId="4"/>
    <cellStyle name="20% - Accent2" xfId="5"/>
    <cellStyle name="20% - Accent3" xfId="6"/>
    <cellStyle name="20% - Accent4" xfId="7"/>
    <cellStyle name="20% - Accent5" xfId="8"/>
    <cellStyle name="20% - Accent6" xfId="9"/>
    <cellStyle name="20% - uthevingsfarge 1" xfId="132"/>
    <cellStyle name="20% - uthevingsfarge 1 2" xfId="10"/>
    <cellStyle name="20% - uthevingsfarge 2" xfId="133"/>
    <cellStyle name="20% - uthevingsfarge 2 2" xfId="11"/>
    <cellStyle name="20% - uthevingsfarge 3" xfId="134"/>
    <cellStyle name="20% - uthevingsfarge 3 2" xfId="12"/>
    <cellStyle name="20% - uthevingsfarge 4" xfId="135"/>
    <cellStyle name="20% - uthevingsfarge 4 2" xfId="13"/>
    <cellStyle name="20% - uthevingsfarge 5" xfId="136"/>
    <cellStyle name="20% - uthevingsfarge 5 2" xfId="14"/>
    <cellStyle name="20% - uthevingsfarge 6" xfId="137"/>
    <cellStyle name="20% - uthevingsfarge 6 2" xfId="15"/>
    <cellStyle name="40 % - uthevingsfarge 1" xfId="107"/>
    <cellStyle name="40 % – uthevingsfarge 1" xfId="108"/>
    <cellStyle name="40 % - uthevingsfarge 2" xfId="109"/>
    <cellStyle name="40 % – uthevingsfarge 2" xfId="110"/>
    <cellStyle name="40 % - uthevingsfarge 3" xfId="111"/>
    <cellStyle name="40 % – uthevingsfarge 3" xfId="112"/>
    <cellStyle name="40 % - uthevingsfarge 4" xfId="113"/>
    <cellStyle name="40 % – uthevingsfarge 4" xfId="114"/>
    <cellStyle name="40 % - uthevingsfarge 5" xfId="115"/>
    <cellStyle name="40 % – uthevingsfarge 5" xfId="116"/>
    <cellStyle name="40 % - uthevingsfarge 6" xfId="117"/>
    <cellStyle name="40 % – uthevingsfarge 6" xfId="118"/>
    <cellStyle name="40% - Accent1" xfId="16"/>
    <cellStyle name="40% - Accent2" xfId="17"/>
    <cellStyle name="40% - Accent3" xfId="18"/>
    <cellStyle name="40% - Accent4" xfId="19"/>
    <cellStyle name="40% - Accent5" xfId="20"/>
    <cellStyle name="40% - Accent6" xfId="21"/>
    <cellStyle name="40% - uthevingsfarge 1" xfId="138"/>
    <cellStyle name="40% - uthevingsfarge 1 2" xfId="22"/>
    <cellStyle name="40% - uthevingsfarge 2" xfId="139"/>
    <cellStyle name="40% - uthevingsfarge 2 2" xfId="23"/>
    <cellStyle name="40% - uthevingsfarge 3" xfId="140"/>
    <cellStyle name="40% - uthevingsfarge 3 2" xfId="24"/>
    <cellStyle name="40% - uthevingsfarge 4" xfId="141"/>
    <cellStyle name="40% - uthevingsfarge 4 2" xfId="25"/>
    <cellStyle name="40% - uthevingsfarge 5" xfId="142"/>
    <cellStyle name="40% - uthevingsfarge 5 2" xfId="26"/>
    <cellStyle name="40% - uthevingsfarge 6" xfId="143"/>
    <cellStyle name="40% - uthevingsfarge 6 2" xfId="27"/>
    <cellStyle name="60 % - uthevingsfarge 1" xfId="119"/>
    <cellStyle name="60 % – uthevingsfarge 1" xfId="120"/>
    <cellStyle name="60 % - uthevingsfarge 2" xfId="121"/>
    <cellStyle name="60 % – uthevingsfarge 2" xfId="122"/>
    <cellStyle name="60 % - uthevingsfarge 3" xfId="123"/>
    <cellStyle name="60 % – uthevingsfarge 3" xfId="124"/>
    <cellStyle name="60 % - uthevingsfarge 4" xfId="125"/>
    <cellStyle name="60 % – uthevingsfarge 4" xfId="126"/>
    <cellStyle name="60 % - uthevingsfarge 5" xfId="127"/>
    <cellStyle name="60 % – uthevingsfarge 5" xfId="128"/>
    <cellStyle name="60 % - uthevingsfarge 6" xfId="129"/>
    <cellStyle name="60 % – uthevingsfarge 6" xfId="130"/>
    <cellStyle name="60% - Accent1" xfId="28"/>
    <cellStyle name="60% - Accent2" xfId="29"/>
    <cellStyle name="60% - Accent3" xfId="30"/>
    <cellStyle name="60% - Accent4" xfId="31"/>
    <cellStyle name="60% - Accent5" xfId="32"/>
    <cellStyle name="60% - Accent6" xfId="33"/>
    <cellStyle name="60% - uthevingsfarge 1" xfId="144"/>
    <cellStyle name="60% - uthevingsfarge 1 2" xfId="34"/>
    <cellStyle name="60% - uthevingsfarge 2" xfId="145"/>
    <cellStyle name="60% - uthevingsfarge 2 2" xfId="35"/>
    <cellStyle name="60% - uthevingsfarge 3" xfId="146"/>
    <cellStyle name="60% - uthevingsfarge 3 2" xfId="36"/>
    <cellStyle name="60% - uthevingsfarge 4" xfId="147"/>
    <cellStyle name="60% - uthevingsfarge 4 2" xfId="37"/>
    <cellStyle name="60% - uthevingsfarge 5" xfId="148"/>
    <cellStyle name="60% - uthevingsfarge 5 2" xfId="38"/>
    <cellStyle name="60% - uthevingsfarge 6" xfId="149"/>
    <cellStyle name="60% - uthevingsfarge 6 2" xfId="39"/>
    <cellStyle name="Accent1" xfId="40"/>
    <cellStyle name="Accent2" xfId="41"/>
    <cellStyle name="Accent3" xfId="42"/>
    <cellStyle name="Accent4" xfId="43"/>
    <cellStyle name="Accent5" xfId="44"/>
    <cellStyle name="Accent6" xfId="45"/>
    <cellStyle name="Bad" xfId="46"/>
    <cellStyle name="Beregning 2" xfId="47"/>
    <cellStyle name="Calculation" xfId="48"/>
    <cellStyle name="Check Cell" xfId="49"/>
    <cellStyle name="Dårlig 2" xfId="50"/>
    <cellStyle name="Explanatory Text" xfId="51"/>
    <cellStyle name="Forklarende tekst 2" xfId="52"/>
    <cellStyle name="God 2" xfId="53"/>
    <cellStyle name="Good" xfId="54"/>
    <cellStyle name="Heading 1" xfId="55"/>
    <cellStyle name="Heading 2" xfId="56"/>
    <cellStyle name="Heading 3" xfId="57"/>
    <cellStyle name="Heading 4" xfId="58"/>
    <cellStyle name="Inndata 2" xfId="59"/>
    <cellStyle name="Input" xfId="60"/>
    <cellStyle name="Koblet celle 2" xfId="61"/>
    <cellStyle name="Komma" xfId="1" builtinId="3"/>
    <cellStyle name="Komma 2" xfId="62"/>
    <cellStyle name="Komma 3" xfId="63"/>
    <cellStyle name="Kontrollcelle 2" xfId="64"/>
    <cellStyle name="Linked Cell" xfId="65"/>
    <cellStyle name="Merknad 2" xfId="66"/>
    <cellStyle name="Neutral" xfId="67"/>
    <cellStyle name="Normal" xfId="0" builtinId="0"/>
    <cellStyle name="Normal 10" xfId="162"/>
    <cellStyle name="Normal 2" xfId="68"/>
    <cellStyle name="Normal 2 2" xfId="3"/>
    <cellStyle name="Normal 2_Figur 1" xfId="156"/>
    <cellStyle name="Normal 3" xfId="69"/>
    <cellStyle name="Normal 3 2" xfId="70"/>
    <cellStyle name="Normal 4" xfId="71"/>
    <cellStyle name="Normal 5" xfId="72"/>
    <cellStyle name="Normal 6" xfId="131"/>
    <cellStyle name="Normal 7" xfId="155"/>
    <cellStyle name="Normal 8" xfId="158"/>
    <cellStyle name="Normal 9" xfId="161"/>
    <cellStyle name="Normal_Figur 10" xfId="94"/>
    <cellStyle name="Normal_Figur 10_1" xfId="150"/>
    <cellStyle name="Normal_Figur 2 (2)" xfId="154"/>
    <cellStyle name="Normal_Figur 5" xfId="160"/>
    <cellStyle name="Normal_Figur 5_2" xfId="153"/>
    <cellStyle name="Normal_Figur 8_1" xfId="157"/>
    <cellStyle name="Normal_Figur 9" xfId="152"/>
    <cellStyle name="Normal_Ny figur 7" xfId="159"/>
    <cellStyle name="Normal_Utregninger_1" xfId="151"/>
    <cellStyle name="Note" xfId="73"/>
    <cellStyle name="Nøytral 2" xfId="74"/>
    <cellStyle name="Output" xfId="75"/>
    <cellStyle name="Overskrift 1 2" xfId="76"/>
    <cellStyle name="Overskrift 2 2" xfId="77"/>
    <cellStyle name="Overskrift 3 2" xfId="78"/>
    <cellStyle name="Overskrift 4 2" xfId="79"/>
    <cellStyle name="Prosent" xfId="2" builtinId="5"/>
    <cellStyle name="Prosent 2" xfId="80"/>
    <cellStyle name="Title" xfId="81"/>
    <cellStyle name="Tittel 2" xfId="82"/>
    <cellStyle name="Total" xfId="83"/>
    <cellStyle name="Totalt 2" xfId="84"/>
    <cellStyle name="Utdata 2" xfId="85"/>
    <cellStyle name="Uthevingsfarge1 2" xfId="86"/>
    <cellStyle name="Uthevingsfarge2 2" xfId="87"/>
    <cellStyle name="Uthevingsfarge3 2" xfId="88"/>
    <cellStyle name="Uthevingsfarge4 2" xfId="89"/>
    <cellStyle name="Uthevingsfarge5 2" xfId="90"/>
    <cellStyle name="Uthevingsfarge6 2" xfId="91"/>
    <cellStyle name="Varseltekst 2" xfId="92"/>
    <cellStyle name="Warning Text" xfId="93"/>
  </cellStyles>
  <dxfs count="0"/>
  <tableStyles count="0" defaultTableStyle="TableStyleMedium2" defaultPivotStyle="PivotStyleLight16"/>
  <colors>
    <mruColors>
      <color rgb="FF9BBB59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106157884110646E-2"/>
          <c:y val="2.7777777777777776E-2"/>
          <c:w val="0.8866303921568629"/>
          <c:h val="0.60530522875816994"/>
        </c:manualLayout>
      </c:layout>
      <c:lineChart>
        <c:grouping val="standard"/>
        <c:varyColors val="0"/>
        <c:ser>
          <c:idx val="0"/>
          <c:order val="0"/>
          <c:tx>
            <c:strRef>
              <c:f>'Figur 1'!$C$3</c:f>
              <c:strCache>
                <c:ptCount val="1"/>
                <c:pt idx="0">
                  <c:v>Helt ledige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'Figur 1'!$A$4:$B$41</c:f>
              <c:multiLvlStrCache>
                <c:ptCount val="38"/>
                <c:lvl>
                  <c:pt idx="0">
                    <c:v>Januar</c:v>
                  </c:pt>
                  <c:pt idx="1">
                    <c:v>Februar</c:v>
                  </c:pt>
                  <c:pt idx="2">
                    <c:v>Mars</c:v>
                  </c:pt>
                  <c:pt idx="3">
                    <c:v>April</c:v>
                  </c:pt>
                  <c:pt idx="4">
                    <c:v>Mai</c:v>
                  </c:pt>
                  <c:pt idx="5">
                    <c:v>Juni</c:v>
                  </c:pt>
                  <c:pt idx="6">
                    <c:v>Juli</c:v>
                  </c:pt>
                  <c:pt idx="7">
                    <c:v>August</c:v>
                  </c:pt>
                  <c:pt idx="8">
                    <c:v>September</c:v>
                  </c:pt>
                  <c:pt idx="9">
                    <c:v>Oktober</c:v>
                  </c:pt>
                  <c:pt idx="10">
                    <c:v>November</c:v>
                  </c:pt>
                  <c:pt idx="11">
                    <c:v>Desember</c:v>
                  </c:pt>
                  <c:pt idx="12">
                    <c:v>Januar</c:v>
                  </c:pt>
                  <c:pt idx="13">
                    <c:v>Februar</c:v>
                  </c:pt>
                  <c:pt idx="14">
                    <c:v>Mars</c:v>
                  </c:pt>
                  <c:pt idx="15">
                    <c:v>April</c:v>
                  </c:pt>
                  <c:pt idx="16">
                    <c:v>Mai</c:v>
                  </c:pt>
                  <c:pt idx="17">
                    <c:v>Juni</c:v>
                  </c:pt>
                  <c:pt idx="18">
                    <c:v>Juli</c:v>
                  </c:pt>
                  <c:pt idx="19">
                    <c:v>August</c:v>
                  </c:pt>
                  <c:pt idx="20">
                    <c:v>September</c:v>
                  </c:pt>
                  <c:pt idx="21">
                    <c:v>Oktober</c:v>
                  </c:pt>
                  <c:pt idx="22">
                    <c:v>November</c:v>
                  </c:pt>
                  <c:pt idx="23">
                    <c:v>Desember</c:v>
                  </c:pt>
                  <c:pt idx="24">
                    <c:v>Januar</c:v>
                  </c:pt>
                  <c:pt idx="25">
                    <c:v>Februar</c:v>
                  </c:pt>
                  <c:pt idx="26">
                    <c:v>Mars</c:v>
                  </c:pt>
                  <c:pt idx="27">
                    <c:v>April</c:v>
                  </c:pt>
                  <c:pt idx="28">
                    <c:v>Mai</c:v>
                  </c:pt>
                  <c:pt idx="29">
                    <c:v>Juni</c:v>
                  </c:pt>
                  <c:pt idx="30">
                    <c:v>Juli</c:v>
                  </c:pt>
                  <c:pt idx="31">
                    <c:v>August</c:v>
                  </c:pt>
                  <c:pt idx="32">
                    <c:v>September</c:v>
                  </c:pt>
                  <c:pt idx="33">
                    <c:v>Oktober</c:v>
                  </c:pt>
                  <c:pt idx="34">
                    <c:v>November</c:v>
                  </c:pt>
                  <c:pt idx="35">
                    <c:v>Desember</c:v>
                  </c:pt>
                  <c:pt idx="36">
                    <c:v>Januar</c:v>
                  </c:pt>
                  <c:pt idx="37">
                    <c:v>Februar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  <c:pt idx="36">
                    <c:v>2025</c:v>
                  </c:pt>
                </c:lvl>
              </c:multiLvlStrCache>
            </c:multiLvlStrRef>
          </c:cat>
          <c:val>
            <c:numRef>
              <c:f>'Figur 1'!$C$4:$C$41</c:f>
              <c:numCache>
                <c:formatCode>#,##0</c:formatCode>
                <c:ptCount val="38"/>
                <c:pt idx="0">
                  <c:v>66887</c:v>
                </c:pt>
                <c:pt idx="1">
                  <c:v>59433</c:v>
                </c:pt>
                <c:pt idx="2">
                  <c:v>55360</c:v>
                </c:pt>
                <c:pt idx="3">
                  <c:v>52726</c:v>
                </c:pt>
                <c:pt idx="4">
                  <c:v>50235</c:v>
                </c:pt>
                <c:pt idx="5">
                  <c:v>49798</c:v>
                </c:pt>
                <c:pt idx="6">
                  <c:v>47120</c:v>
                </c:pt>
                <c:pt idx="7">
                  <c:v>47788</c:v>
                </c:pt>
                <c:pt idx="8">
                  <c:v>48086</c:v>
                </c:pt>
                <c:pt idx="9">
                  <c:v>48125</c:v>
                </c:pt>
                <c:pt idx="10">
                  <c:v>48227</c:v>
                </c:pt>
                <c:pt idx="11">
                  <c:v>48763</c:v>
                </c:pt>
                <c:pt idx="12">
                  <c:v>49866</c:v>
                </c:pt>
                <c:pt idx="13">
                  <c:v>50394</c:v>
                </c:pt>
                <c:pt idx="14">
                  <c:v>50756</c:v>
                </c:pt>
                <c:pt idx="15">
                  <c:v>52219</c:v>
                </c:pt>
                <c:pt idx="16">
                  <c:v>52099</c:v>
                </c:pt>
                <c:pt idx="17">
                  <c:v>52474</c:v>
                </c:pt>
                <c:pt idx="18">
                  <c:v>53163</c:v>
                </c:pt>
                <c:pt idx="19">
                  <c:v>54479</c:v>
                </c:pt>
                <c:pt idx="20">
                  <c:v>54753</c:v>
                </c:pt>
                <c:pt idx="21">
                  <c:v>55530</c:v>
                </c:pt>
                <c:pt idx="22">
                  <c:v>55936</c:v>
                </c:pt>
                <c:pt idx="23">
                  <c:v>56512</c:v>
                </c:pt>
                <c:pt idx="24">
                  <c:v>56753</c:v>
                </c:pt>
                <c:pt idx="25">
                  <c:v>57612</c:v>
                </c:pt>
                <c:pt idx="26">
                  <c:v>58075</c:v>
                </c:pt>
                <c:pt idx="27">
                  <c:v>57457</c:v>
                </c:pt>
                <c:pt idx="28">
                  <c:v>60088</c:v>
                </c:pt>
                <c:pt idx="29">
                  <c:v>60285</c:v>
                </c:pt>
                <c:pt idx="30">
                  <c:v>61190</c:v>
                </c:pt>
                <c:pt idx="31">
                  <c:v>60714</c:v>
                </c:pt>
                <c:pt idx="32">
                  <c:v>61461</c:v>
                </c:pt>
                <c:pt idx="33">
                  <c:v>61494</c:v>
                </c:pt>
                <c:pt idx="34">
                  <c:v>61912</c:v>
                </c:pt>
                <c:pt idx="35">
                  <c:v>61743</c:v>
                </c:pt>
                <c:pt idx="36">
                  <c:v>61237</c:v>
                </c:pt>
                <c:pt idx="37">
                  <c:v>60910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13-4281-8676-1381AABC3CDD}"/>
            </c:ext>
          </c:extLst>
        </c:ser>
        <c:ser>
          <c:idx val="1"/>
          <c:order val="1"/>
          <c:tx>
            <c:strRef>
              <c:f>'Figur 1'!$D$3</c:f>
              <c:strCache>
                <c:ptCount val="1"/>
                <c:pt idx="0">
                  <c:v>Delvis ledige</c:v>
                </c:pt>
              </c:strCache>
            </c:strRef>
          </c:tx>
          <c:spPr>
            <a:ln w="28575" cap="rnd">
              <a:solidFill>
                <a:schemeClr val="tx2">
                  <a:lumMod val="20000"/>
                  <a:lumOff val="8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'Figur 1'!$A$4:$B$41</c:f>
              <c:multiLvlStrCache>
                <c:ptCount val="38"/>
                <c:lvl>
                  <c:pt idx="0">
                    <c:v>Januar</c:v>
                  </c:pt>
                  <c:pt idx="1">
                    <c:v>Februar</c:v>
                  </c:pt>
                  <c:pt idx="2">
                    <c:v>Mars</c:v>
                  </c:pt>
                  <c:pt idx="3">
                    <c:v>April</c:v>
                  </c:pt>
                  <c:pt idx="4">
                    <c:v>Mai</c:v>
                  </c:pt>
                  <c:pt idx="5">
                    <c:v>Juni</c:v>
                  </c:pt>
                  <c:pt idx="6">
                    <c:v>Juli</c:v>
                  </c:pt>
                  <c:pt idx="7">
                    <c:v>August</c:v>
                  </c:pt>
                  <c:pt idx="8">
                    <c:v>September</c:v>
                  </c:pt>
                  <c:pt idx="9">
                    <c:v>Oktober</c:v>
                  </c:pt>
                  <c:pt idx="10">
                    <c:v>November</c:v>
                  </c:pt>
                  <c:pt idx="11">
                    <c:v>Desember</c:v>
                  </c:pt>
                  <c:pt idx="12">
                    <c:v>Januar</c:v>
                  </c:pt>
                  <c:pt idx="13">
                    <c:v>Februar</c:v>
                  </c:pt>
                  <c:pt idx="14">
                    <c:v>Mars</c:v>
                  </c:pt>
                  <c:pt idx="15">
                    <c:v>April</c:v>
                  </c:pt>
                  <c:pt idx="16">
                    <c:v>Mai</c:v>
                  </c:pt>
                  <c:pt idx="17">
                    <c:v>Juni</c:v>
                  </c:pt>
                  <c:pt idx="18">
                    <c:v>Juli</c:v>
                  </c:pt>
                  <c:pt idx="19">
                    <c:v>August</c:v>
                  </c:pt>
                  <c:pt idx="20">
                    <c:v>September</c:v>
                  </c:pt>
                  <c:pt idx="21">
                    <c:v>Oktober</c:v>
                  </c:pt>
                  <c:pt idx="22">
                    <c:v>November</c:v>
                  </c:pt>
                  <c:pt idx="23">
                    <c:v>Desember</c:v>
                  </c:pt>
                  <c:pt idx="24">
                    <c:v>Januar</c:v>
                  </c:pt>
                  <c:pt idx="25">
                    <c:v>Februar</c:v>
                  </c:pt>
                  <c:pt idx="26">
                    <c:v>Mars</c:v>
                  </c:pt>
                  <c:pt idx="27">
                    <c:v>April</c:v>
                  </c:pt>
                  <c:pt idx="28">
                    <c:v>Mai</c:v>
                  </c:pt>
                  <c:pt idx="29">
                    <c:v>Juni</c:v>
                  </c:pt>
                  <c:pt idx="30">
                    <c:v>Juli</c:v>
                  </c:pt>
                  <c:pt idx="31">
                    <c:v>August</c:v>
                  </c:pt>
                  <c:pt idx="32">
                    <c:v>September</c:v>
                  </c:pt>
                  <c:pt idx="33">
                    <c:v>Oktober</c:v>
                  </c:pt>
                  <c:pt idx="34">
                    <c:v>November</c:v>
                  </c:pt>
                  <c:pt idx="35">
                    <c:v>Desember</c:v>
                  </c:pt>
                  <c:pt idx="36">
                    <c:v>Januar</c:v>
                  </c:pt>
                  <c:pt idx="37">
                    <c:v>Februar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  <c:pt idx="36">
                    <c:v>2025</c:v>
                  </c:pt>
                </c:lvl>
              </c:multiLvlStrCache>
            </c:multiLvlStrRef>
          </c:cat>
          <c:val>
            <c:numRef>
              <c:f>'Figur 1'!$D$4:$D$41</c:f>
              <c:numCache>
                <c:formatCode>#,##0</c:formatCode>
                <c:ptCount val="38"/>
                <c:pt idx="0">
                  <c:v>36265</c:v>
                </c:pt>
                <c:pt idx="1">
                  <c:v>35285</c:v>
                </c:pt>
                <c:pt idx="2">
                  <c:v>31523</c:v>
                </c:pt>
                <c:pt idx="3">
                  <c:v>26212</c:v>
                </c:pt>
                <c:pt idx="4">
                  <c:v>23932</c:v>
                </c:pt>
                <c:pt idx="5">
                  <c:v>22826</c:v>
                </c:pt>
                <c:pt idx="6">
                  <c:v>20860</c:v>
                </c:pt>
                <c:pt idx="7">
                  <c:v>21099</c:v>
                </c:pt>
                <c:pt idx="8">
                  <c:v>20845</c:v>
                </c:pt>
                <c:pt idx="9">
                  <c:v>20608</c:v>
                </c:pt>
                <c:pt idx="10">
                  <c:v>20542</c:v>
                </c:pt>
                <c:pt idx="11">
                  <c:v>20609</c:v>
                </c:pt>
                <c:pt idx="12">
                  <c:v>21579</c:v>
                </c:pt>
                <c:pt idx="13">
                  <c:v>21286</c:v>
                </c:pt>
                <c:pt idx="14">
                  <c:v>21301</c:v>
                </c:pt>
                <c:pt idx="15">
                  <c:v>20581</c:v>
                </c:pt>
                <c:pt idx="16">
                  <c:v>21093</c:v>
                </c:pt>
                <c:pt idx="17">
                  <c:v>21308</c:v>
                </c:pt>
                <c:pt idx="18">
                  <c:v>22643</c:v>
                </c:pt>
                <c:pt idx="19">
                  <c:v>21725</c:v>
                </c:pt>
                <c:pt idx="20">
                  <c:v>21790</c:v>
                </c:pt>
                <c:pt idx="21">
                  <c:v>21850</c:v>
                </c:pt>
                <c:pt idx="22">
                  <c:v>22026</c:v>
                </c:pt>
                <c:pt idx="23">
                  <c:v>22029</c:v>
                </c:pt>
                <c:pt idx="24">
                  <c:v>22223</c:v>
                </c:pt>
                <c:pt idx="25">
                  <c:v>22347</c:v>
                </c:pt>
                <c:pt idx="26">
                  <c:v>22483</c:v>
                </c:pt>
                <c:pt idx="27">
                  <c:v>22983</c:v>
                </c:pt>
                <c:pt idx="28">
                  <c:v>22661</c:v>
                </c:pt>
                <c:pt idx="29">
                  <c:v>22598</c:v>
                </c:pt>
                <c:pt idx="30">
                  <c:v>22216</c:v>
                </c:pt>
                <c:pt idx="31">
                  <c:v>22607</c:v>
                </c:pt>
                <c:pt idx="32">
                  <c:v>22431</c:v>
                </c:pt>
                <c:pt idx="33">
                  <c:v>22600</c:v>
                </c:pt>
                <c:pt idx="34">
                  <c:v>22395</c:v>
                </c:pt>
                <c:pt idx="35">
                  <c:v>22404</c:v>
                </c:pt>
                <c:pt idx="36">
                  <c:v>21589</c:v>
                </c:pt>
                <c:pt idx="37">
                  <c:v>21373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13-4281-8676-1381AABC3CDD}"/>
            </c:ext>
          </c:extLst>
        </c:ser>
        <c:ser>
          <c:idx val="2"/>
          <c:order val="2"/>
          <c:tx>
            <c:strRef>
              <c:f>'Figur 1'!$E$3</c:f>
              <c:strCache>
                <c:ptCount val="1"/>
                <c:pt idx="0">
                  <c:v>Helt ledige og arbeidssøkere på tiltak</c:v>
                </c:pt>
              </c:strCache>
            </c:strRef>
          </c:tx>
          <c:spPr>
            <a:ln w="28575" cap="rnd">
              <a:solidFill>
                <a:schemeClr val="tx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'Figur 1'!$A$4:$B$41</c:f>
              <c:multiLvlStrCache>
                <c:ptCount val="38"/>
                <c:lvl>
                  <c:pt idx="0">
                    <c:v>Januar</c:v>
                  </c:pt>
                  <c:pt idx="1">
                    <c:v>Februar</c:v>
                  </c:pt>
                  <c:pt idx="2">
                    <c:v>Mars</c:v>
                  </c:pt>
                  <c:pt idx="3">
                    <c:v>April</c:v>
                  </c:pt>
                  <c:pt idx="4">
                    <c:v>Mai</c:v>
                  </c:pt>
                  <c:pt idx="5">
                    <c:v>Juni</c:v>
                  </c:pt>
                  <c:pt idx="6">
                    <c:v>Juli</c:v>
                  </c:pt>
                  <c:pt idx="7">
                    <c:v>August</c:v>
                  </c:pt>
                  <c:pt idx="8">
                    <c:v>September</c:v>
                  </c:pt>
                  <c:pt idx="9">
                    <c:v>Oktober</c:v>
                  </c:pt>
                  <c:pt idx="10">
                    <c:v>November</c:v>
                  </c:pt>
                  <c:pt idx="11">
                    <c:v>Desember</c:v>
                  </c:pt>
                  <c:pt idx="12">
                    <c:v>Januar</c:v>
                  </c:pt>
                  <c:pt idx="13">
                    <c:v>Februar</c:v>
                  </c:pt>
                  <c:pt idx="14">
                    <c:v>Mars</c:v>
                  </c:pt>
                  <c:pt idx="15">
                    <c:v>April</c:v>
                  </c:pt>
                  <c:pt idx="16">
                    <c:v>Mai</c:v>
                  </c:pt>
                  <c:pt idx="17">
                    <c:v>Juni</c:v>
                  </c:pt>
                  <c:pt idx="18">
                    <c:v>Juli</c:v>
                  </c:pt>
                  <c:pt idx="19">
                    <c:v>August</c:v>
                  </c:pt>
                  <c:pt idx="20">
                    <c:v>September</c:v>
                  </c:pt>
                  <c:pt idx="21">
                    <c:v>Oktober</c:v>
                  </c:pt>
                  <c:pt idx="22">
                    <c:v>November</c:v>
                  </c:pt>
                  <c:pt idx="23">
                    <c:v>Desember</c:v>
                  </c:pt>
                  <c:pt idx="24">
                    <c:v>Januar</c:v>
                  </c:pt>
                  <c:pt idx="25">
                    <c:v>Februar</c:v>
                  </c:pt>
                  <c:pt idx="26">
                    <c:v>Mars</c:v>
                  </c:pt>
                  <c:pt idx="27">
                    <c:v>April</c:v>
                  </c:pt>
                  <c:pt idx="28">
                    <c:v>Mai</c:v>
                  </c:pt>
                  <c:pt idx="29">
                    <c:v>Juni</c:v>
                  </c:pt>
                  <c:pt idx="30">
                    <c:v>Juli</c:v>
                  </c:pt>
                  <c:pt idx="31">
                    <c:v>August</c:v>
                  </c:pt>
                  <c:pt idx="32">
                    <c:v>September</c:v>
                  </c:pt>
                  <c:pt idx="33">
                    <c:v>Oktober</c:v>
                  </c:pt>
                  <c:pt idx="34">
                    <c:v>November</c:v>
                  </c:pt>
                  <c:pt idx="35">
                    <c:v>Desember</c:v>
                  </c:pt>
                  <c:pt idx="36">
                    <c:v>Januar</c:v>
                  </c:pt>
                  <c:pt idx="37">
                    <c:v>Februar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  <c:pt idx="36">
                    <c:v>2025</c:v>
                  </c:pt>
                </c:lvl>
              </c:multiLvlStrCache>
            </c:multiLvlStrRef>
          </c:cat>
          <c:val>
            <c:numRef>
              <c:f>'Figur 1'!$E$4:$E$41</c:f>
              <c:numCache>
                <c:formatCode>#,##0</c:formatCode>
                <c:ptCount val="38"/>
                <c:pt idx="0">
                  <c:v>82007</c:v>
                </c:pt>
                <c:pt idx="1">
                  <c:v>74413</c:v>
                </c:pt>
                <c:pt idx="2">
                  <c:v>69854</c:v>
                </c:pt>
                <c:pt idx="3">
                  <c:v>66604</c:v>
                </c:pt>
                <c:pt idx="4">
                  <c:v>63991</c:v>
                </c:pt>
                <c:pt idx="5">
                  <c:v>63127</c:v>
                </c:pt>
                <c:pt idx="6">
                  <c:v>60011</c:v>
                </c:pt>
                <c:pt idx="7">
                  <c:v>59985</c:v>
                </c:pt>
                <c:pt idx="8">
                  <c:v>59645</c:v>
                </c:pt>
                <c:pt idx="9">
                  <c:v>58868</c:v>
                </c:pt>
                <c:pt idx="10">
                  <c:v>58458</c:v>
                </c:pt>
                <c:pt idx="11">
                  <c:v>58956</c:v>
                </c:pt>
                <c:pt idx="12">
                  <c:v>59943</c:v>
                </c:pt>
                <c:pt idx="13">
                  <c:v>60147</c:v>
                </c:pt>
                <c:pt idx="14">
                  <c:v>60326</c:v>
                </c:pt>
                <c:pt idx="15">
                  <c:v>61384</c:v>
                </c:pt>
                <c:pt idx="16">
                  <c:v>61104</c:v>
                </c:pt>
                <c:pt idx="17">
                  <c:v>62361</c:v>
                </c:pt>
                <c:pt idx="18">
                  <c:v>63868</c:v>
                </c:pt>
                <c:pt idx="19">
                  <c:v>65606</c:v>
                </c:pt>
                <c:pt idx="20">
                  <c:v>66379</c:v>
                </c:pt>
                <c:pt idx="21">
                  <c:v>67898</c:v>
                </c:pt>
                <c:pt idx="22">
                  <c:v>68796</c:v>
                </c:pt>
                <c:pt idx="23">
                  <c:v>69571</c:v>
                </c:pt>
                <c:pt idx="24">
                  <c:v>70271</c:v>
                </c:pt>
                <c:pt idx="25">
                  <c:v>71421</c:v>
                </c:pt>
                <c:pt idx="26">
                  <c:v>71756</c:v>
                </c:pt>
                <c:pt idx="27">
                  <c:v>71287</c:v>
                </c:pt>
                <c:pt idx="28">
                  <c:v>73888</c:v>
                </c:pt>
                <c:pt idx="29">
                  <c:v>74704</c:v>
                </c:pt>
                <c:pt idx="30">
                  <c:v>76182</c:v>
                </c:pt>
                <c:pt idx="31">
                  <c:v>75828</c:v>
                </c:pt>
                <c:pt idx="32">
                  <c:v>77287</c:v>
                </c:pt>
                <c:pt idx="33">
                  <c:v>77365</c:v>
                </c:pt>
                <c:pt idx="34">
                  <c:v>77927</c:v>
                </c:pt>
                <c:pt idx="35">
                  <c:v>78279</c:v>
                </c:pt>
                <c:pt idx="36">
                  <c:v>77437</c:v>
                </c:pt>
                <c:pt idx="37">
                  <c:v>77452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13-4281-8676-1381AABC3CDD}"/>
            </c:ext>
          </c:extLst>
        </c:ser>
        <c:ser>
          <c:idx val="3"/>
          <c:order val="3"/>
          <c:tx>
            <c:strRef>
              <c:f>'Figur 1'!$F$3</c:f>
              <c:strCache>
                <c:ptCount val="1"/>
                <c:pt idx="0">
                  <c:v>Sum arbeidssøkere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multiLvlStrRef>
              <c:f>'Figur 1'!$A$4:$B$41</c:f>
              <c:multiLvlStrCache>
                <c:ptCount val="38"/>
                <c:lvl>
                  <c:pt idx="0">
                    <c:v>Januar</c:v>
                  </c:pt>
                  <c:pt idx="1">
                    <c:v>Februar</c:v>
                  </c:pt>
                  <c:pt idx="2">
                    <c:v>Mars</c:v>
                  </c:pt>
                  <c:pt idx="3">
                    <c:v>April</c:v>
                  </c:pt>
                  <c:pt idx="4">
                    <c:v>Mai</c:v>
                  </c:pt>
                  <c:pt idx="5">
                    <c:v>Juni</c:v>
                  </c:pt>
                  <c:pt idx="6">
                    <c:v>Juli</c:v>
                  </c:pt>
                  <c:pt idx="7">
                    <c:v>August</c:v>
                  </c:pt>
                  <c:pt idx="8">
                    <c:v>September</c:v>
                  </c:pt>
                  <c:pt idx="9">
                    <c:v>Oktober</c:v>
                  </c:pt>
                  <c:pt idx="10">
                    <c:v>November</c:v>
                  </c:pt>
                  <c:pt idx="11">
                    <c:v>Desember</c:v>
                  </c:pt>
                  <c:pt idx="12">
                    <c:v>Januar</c:v>
                  </c:pt>
                  <c:pt idx="13">
                    <c:v>Februar</c:v>
                  </c:pt>
                  <c:pt idx="14">
                    <c:v>Mars</c:v>
                  </c:pt>
                  <c:pt idx="15">
                    <c:v>April</c:v>
                  </c:pt>
                  <c:pt idx="16">
                    <c:v>Mai</c:v>
                  </c:pt>
                  <c:pt idx="17">
                    <c:v>Juni</c:v>
                  </c:pt>
                  <c:pt idx="18">
                    <c:v>Juli</c:v>
                  </c:pt>
                  <c:pt idx="19">
                    <c:v>August</c:v>
                  </c:pt>
                  <c:pt idx="20">
                    <c:v>September</c:v>
                  </c:pt>
                  <c:pt idx="21">
                    <c:v>Oktober</c:v>
                  </c:pt>
                  <c:pt idx="22">
                    <c:v>November</c:v>
                  </c:pt>
                  <c:pt idx="23">
                    <c:v>Desember</c:v>
                  </c:pt>
                  <c:pt idx="24">
                    <c:v>Januar</c:v>
                  </c:pt>
                  <c:pt idx="25">
                    <c:v>Februar</c:v>
                  </c:pt>
                  <c:pt idx="26">
                    <c:v>Mars</c:v>
                  </c:pt>
                  <c:pt idx="27">
                    <c:v>April</c:v>
                  </c:pt>
                  <c:pt idx="28">
                    <c:v>Mai</c:v>
                  </c:pt>
                  <c:pt idx="29">
                    <c:v>Juni</c:v>
                  </c:pt>
                  <c:pt idx="30">
                    <c:v>Juli</c:v>
                  </c:pt>
                  <c:pt idx="31">
                    <c:v>August</c:v>
                  </c:pt>
                  <c:pt idx="32">
                    <c:v>September</c:v>
                  </c:pt>
                  <c:pt idx="33">
                    <c:v>Oktober</c:v>
                  </c:pt>
                  <c:pt idx="34">
                    <c:v>November</c:v>
                  </c:pt>
                  <c:pt idx="35">
                    <c:v>Desember</c:v>
                  </c:pt>
                  <c:pt idx="36">
                    <c:v>Januar</c:v>
                  </c:pt>
                  <c:pt idx="37">
                    <c:v>Februar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  <c:pt idx="36">
                    <c:v>2025</c:v>
                  </c:pt>
                </c:lvl>
              </c:multiLvlStrCache>
            </c:multiLvlStrRef>
          </c:cat>
          <c:val>
            <c:numRef>
              <c:f>'Figur 1'!$F$4:$F$41</c:f>
              <c:numCache>
                <c:formatCode>#,##0</c:formatCode>
                <c:ptCount val="38"/>
                <c:pt idx="0">
                  <c:v>117565</c:v>
                </c:pt>
                <c:pt idx="1">
                  <c:v>109625</c:v>
                </c:pt>
                <c:pt idx="2">
                  <c:v>101373</c:v>
                </c:pt>
                <c:pt idx="3">
                  <c:v>92949</c:v>
                </c:pt>
                <c:pt idx="4">
                  <c:v>88377</c:v>
                </c:pt>
                <c:pt idx="5">
                  <c:v>86347</c:v>
                </c:pt>
                <c:pt idx="6">
                  <c:v>80730</c:v>
                </c:pt>
                <c:pt idx="7">
                  <c:v>81211</c:v>
                </c:pt>
                <c:pt idx="8">
                  <c:v>80478</c:v>
                </c:pt>
                <c:pt idx="9">
                  <c:v>79430</c:v>
                </c:pt>
                <c:pt idx="10">
                  <c:v>78933</c:v>
                </c:pt>
                <c:pt idx="11">
                  <c:v>79483</c:v>
                </c:pt>
                <c:pt idx="12">
                  <c:v>81256</c:v>
                </c:pt>
                <c:pt idx="13">
                  <c:v>81257</c:v>
                </c:pt>
                <c:pt idx="14">
                  <c:v>81544</c:v>
                </c:pt>
                <c:pt idx="15">
                  <c:v>82198</c:v>
                </c:pt>
                <c:pt idx="16">
                  <c:v>82561</c:v>
                </c:pt>
                <c:pt idx="17">
                  <c:v>83970</c:v>
                </c:pt>
                <c:pt idx="18">
                  <c:v>86106</c:v>
                </c:pt>
                <c:pt idx="19">
                  <c:v>87490</c:v>
                </c:pt>
                <c:pt idx="20">
                  <c:v>88129</c:v>
                </c:pt>
                <c:pt idx="21">
                  <c:v>89608</c:v>
                </c:pt>
                <c:pt idx="22">
                  <c:v>90653</c:v>
                </c:pt>
                <c:pt idx="23">
                  <c:v>91425</c:v>
                </c:pt>
                <c:pt idx="24">
                  <c:v>92438</c:v>
                </c:pt>
                <c:pt idx="25">
                  <c:v>93609</c:v>
                </c:pt>
                <c:pt idx="26">
                  <c:v>94122</c:v>
                </c:pt>
                <c:pt idx="27">
                  <c:v>94698</c:v>
                </c:pt>
                <c:pt idx="28">
                  <c:v>96759</c:v>
                </c:pt>
                <c:pt idx="29">
                  <c:v>97340</c:v>
                </c:pt>
                <c:pt idx="30">
                  <c:v>98530</c:v>
                </c:pt>
                <c:pt idx="31">
                  <c:v>98756</c:v>
                </c:pt>
                <c:pt idx="32">
                  <c:v>99582</c:v>
                </c:pt>
                <c:pt idx="33">
                  <c:v>99780</c:v>
                </c:pt>
                <c:pt idx="34">
                  <c:v>100056</c:v>
                </c:pt>
                <c:pt idx="35">
                  <c:v>100401</c:v>
                </c:pt>
                <c:pt idx="36">
                  <c:v>99198</c:v>
                </c:pt>
                <c:pt idx="37">
                  <c:v>98751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13-4281-8676-1381AABC3C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6070968"/>
        <c:axId val="366074576"/>
      </c:lineChart>
      <c:catAx>
        <c:axId val="366070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366074576"/>
        <c:crosses val="autoZero"/>
        <c:auto val="1"/>
        <c:lblAlgn val="ctr"/>
        <c:lblOffset val="100"/>
        <c:tickLblSkip val="2"/>
        <c:tickMarkSkip val="2"/>
        <c:noMultiLvlLbl val="0"/>
      </c:catAx>
      <c:valAx>
        <c:axId val="366074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3660709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'Figur 10'!$C$2</c:f>
              <c:strCache>
                <c:ptCount val="1"/>
                <c:pt idx="0">
                  <c:v>Permitterte</c:v>
                </c:pt>
              </c:strCache>
            </c:strRef>
          </c:tx>
          <c:spPr>
            <a:ln w="28575" cap="rnd">
              <a:solidFill>
                <a:schemeClr val="accent1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'Figur 10'!$A$3:$B$40</c:f>
              <c:multiLvlStrCache>
                <c:ptCount val="38"/>
                <c:lvl>
                  <c:pt idx="0">
                    <c:v>Januar</c:v>
                  </c:pt>
                  <c:pt idx="1">
                    <c:v>Februar</c:v>
                  </c:pt>
                  <c:pt idx="2">
                    <c:v>Mars</c:v>
                  </c:pt>
                  <c:pt idx="3">
                    <c:v>April</c:v>
                  </c:pt>
                  <c:pt idx="4">
                    <c:v>Mai</c:v>
                  </c:pt>
                  <c:pt idx="5">
                    <c:v>Juni</c:v>
                  </c:pt>
                  <c:pt idx="6">
                    <c:v>Juli</c:v>
                  </c:pt>
                  <c:pt idx="7">
                    <c:v>August</c:v>
                  </c:pt>
                  <c:pt idx="8">
                    <c:v>September</c:v>
                  </c:pt>
                  <c:pt idx="9">
                    <c:v>Oktober</c:v>
                  </c:pt>
                  <c:pt idx="10">
                    <c:v>November</c:v>
                  </c:pt>
                  <c:pt idx="11">
                    <c:v>Desember</c:v>
                  </c:pt>
                  <c:pt idx="12">
                    <c:v>Januar</c:v>
                  </c:pt>
                  <c:pt idx="13">
                    <c:v>Februar</c:v>
                  </c:pt>
                  <c:pt idx="14">
                    <c:v>Mars</c:v>
                  </c:pt>
                  <c:pt idx="15">
                    <c:v>April</c:v>
                  </c:pt>
                  <c:pt idx="16">
                    <c:v>Mai</c:v>
                  </c:pt>
                  <c:pt idx="17">
                    <c:v>Juni</c:v>
                  </c:pt>
                  <c:pt idx="18">
                    <c:v>Juli</c:v>
                  </c:pt>
                  <c:pt idx="19">
                    <c:v>August</c:v>
                  </c:pt>
                  <c:pt idx="20">
                    <c:v>September</c:v>
                  </c:pt>
                  <c:pt idx="21">
                    <c:v>Oktober</c:v>
                  </c:pt>
                  <c:pt idx="22">
                    <c:v>November</c:v>
                  </c:pt>
                  <c:pt idx="23">
                    <c:v>Desember</c:v>
                  </c:pt>
                  <c:pt idx="24">
                    <c:v>Januar</c:v>
                  </c:pt>
                  <c:pt idx="25">
                    <c:v>Februar</c:v>
                  </c:pt>
                  <c:pt idx="26">
                    <c:v>Mars</c:v>
                  </c:pt>
                  <c:pt idx="27">
                    <c:v>April</c:v>
                  </c:pt>
                  <c:pt idx="28">
                    <c:v>Mai</c:v>
                  </c:pt>
                  <c:pt idx="29">
                    <c:v>Juni</c:v>
                  </c:pt>
                  <c:pt idx="30">
                    <c:v>Juli</c:v>
                  </c:pt>
                  <c:pt idx="31">
                    <c:v>August</c:v>
                  </c:pt>
                  <c:pt idx="32">
                    <c:v>September</c:v>
                  </c:pt>
                  <c:pt idx="33">
                    <c:v>Oktober</c:v>
                  </c:pt>
                  <c:pt idx="34">
                    <c:v>November</c:v>
                  </c:pt>
                  <c:pt idx="35">
                    <c:v>Desember</c:v>
                  </c:pt>
                  <c:pt idx="36">
                    <c:v>Januar</c:v>
                  </c:pt>
                  <c:pt idx="37">
                    <c:v>Februar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  <c:pt idx="36">
                    <c:v>2025</c:v>
                  </c:pt>
                </c:lvl>
              </c:multiLvlStrCache>
            </c:multiLvlStrRef>
          </c:cat>
          <c:val>
            <c:numRef>
              <c:f>'Figur 10'!$C$3:$C$40</c:f>
              <c:numCache>
                <c:formatCode>#,##0</c:formatCode>
                <c:ptCount val="38"/>
                <c:pt idx="0">
                  <c:v>26223</c:v>
                </c:pt>
                <c:pt idx="1">
                  <c:v>22457</c:v>
                </c:pt>
                <c:pt idx="2">
                  <c:v>16701</c:v>
                </c:pt>
                <c:pt idx="3">
                  <c:v>8495</c:v>
                </c:pt>
                <c:pt idx="4">
                  <c:v>5625</c:v>
                </c:pt>
                <c:pt idx="5">
                  <c:v>4593</c:v>
                </c:pt>
                <c:pt idx="6">
                  <c:v>3586</c:v>
                </c:pt>
                <c:pt idx="7">
                  <c:v>3095</c:v>
                </c:pt>
                <c:pt idx="8">
                  <c:v>3096</c:v>
                </c:pt>
                <c:pt idx="9">
                  <c:v>3463</c:v>
                </c:pt>
                <c:pt idx="10">
                  <c:v>4565</c:v>
                </c:pt>
                <c:pt idx="11">
                  <c:v>5873</c:v>
                </c:pt>
                <c:pt idx="12">
                  <c:v>8967</c:v>
                </c:pt>
                <c:pt idx="13">
                  <c:v>9832</c:v>
                </c:pt>
                <c:pt idx="14">
                  <c:v>9534</c:v>
                </c:pt>
                <c:pt idx="15">
                  <c:v>8927</c:v>
                </c:pt>
                <c:pt idx="16">
                  <c:v>6838</c:v>
                </c:pt>
                <c:pt idx="17">
                  <c:v>5747</c:v>
                </c:pt>
                <c:pt idx="18">
                  <c:v>4750</c:v>
                </c:pt>
                <c:pt idx="19">
                  <c:v>4791</c:v>
                </c:pt>
                <c:pt idx="20">
                  <c:v>4594</c:v>
                </c:pt>
                <c:pt idx="21">
                  <c:v>5281</c:v>
                </c:pt>
                <c:pt idx="22">
                  <c:v>6451</c:v>
                </c:pt>
                <c:pt idx="23">
                  <c:v>7828</c:v>
                </c:pt>
                <c:pt idx="24">
                  <c:v>10516</c:v>
                </c:pt>
                <c:pt idx="25">
                  <c:v>11706</c:v>
                </c:pt>
                <c:pt idx="26">
                  <c:v>11274</c:v>
                </c:pt>
                <c:pt idx="27">
                  <c:v>9276</c:v>
                </c:pt>
                <c:pt idx="28">
                  <c:v>7301</c:v>
                </c:pt>
                <c:pt idx="29">
                  <c:v>6035</c:v>
                </c:pt>
                <c:pt idx="30">
                  <c:v>4957</c:v>
                </c:pt>
                <c:pt idx="31">
                  <c:v>4475</c:v>
                </c:pt>
                <c:pt idx="32">
                  <c:v>4291</c:v>
                </c:pt>
                <c:pt idx="33">
                  <c:v>4567</c:v>
                </c:pt>
                <c:pt idx="34">
                  <c:v>5528</c:v>
                </c:pt>
                <c:pt idx="35">
                  <c:v>6799</c:v>
                </c:pt>
                <c:pt idx="36">
                  <c:v>8595</c:v>
                </c:pt>
                <c:pt idx="37">
                  <c:v>9042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5D-486B-BA8B-145BDAD6B4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7824816"/>
        <c:axId val="517826784"/>
      </c:lineChart>
      <c:catAx>
        <c:axId val="5178248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517826784"/>
        <c:crosses val="autoZero"/>
        <c:auto val="1"/>
        <c:lblAlgn val="ctr"/>
        <c:lblOffset val="100"/>
        <c:noMultiLvlLbl val="0"/>
      </c:catAx>
      <c:valAx>
        <c:axId val="517826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517824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baseline="0">
          <a:solidFill>
            <a:schemeClr val="tx1"/>
          </a:solidFill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2823308329062423E-2"/>
          <c:y val="6.5510597302504817E-2"/>
          <c:w val="0.88005637608908349"/>
          <c:h val="0.6648794273016691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'Figur 2'!$B$4</c:f>
              <c:strCache>
                <c:ptCount val="1"/>
                <c:pt idx="0">
                  <c:v>Helt ledige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'Figur 2'!$A$5:$A$24</c:f>
              <c:strCache>
                <c:ptCount val="20"/>
                <c:pt idx="0">
                  <c:v>Ukraina</c:v>
                </c:pt>
                <c:pt idx="1">
                  <c:v>Polen</c:v>
                </c:pt>
                <c:pt idx="2">
                  <c:v>Syria</c:v>
                </c:pt>
                <c:pt idx="3">
                  <c:v>Litauen</c:v>
                </c:pt>
                <c:pt idx="4">
                  <c:v>Somalia</c:v>
                </c:pt>
                <c:pt idx="5">
                  <c:v>Eritrea</c:v>
                </c:pt>
                <c:pt idx="6">
                  <c:v>Russland</c:v>
                </c:pt>
                <c:pt idx="7">
                  <c:v>Romania</c:v>
                </c:pt>
                <c:pt idx="8">
                  <c:v>Irak</c:v>
                </c:pt>
                <c:pt idx="9">
                  <c:v>Afghanistan</c:v>
                </c:pt>
                <c:pt idx="10">
                  <c:v>Thailand</c:v>
                </c:pt>
                <c:pt idx="11">
                  <c:v>Latvia</c:v>
                </c:pt>
                <c:pt idx="12">
                  <c:v>Pakistan</c:v>
                </c:pt>
                <c:pt idx="13">
                  <c:v>Sverige</c:v>
                </c:pt>
                <c:pt idx="14">
                  <c:v>India</c:v>
                </c:pt>
                <c:pt idx="15">
                  <c:v>Iran</c:v>
                </c:pt>
                <c:pt idx="16">
                  <c:v>Filippinene</c:v>
                </c:pt>
                <c:pt idx="17">
                  <c:v>Tyrkia</c:v>
                </c:pt>
                <c:pt idx="18">
                  <c:v>Tyskland</c:v>
                </c:pt>
                <c:pt idx="19">
                  <c:v>Bulgaria</c:v>
                </c:pt>
              </c:strCache>
            </c:strRef>
          </c:cat>
          <c:val>
            <c:numRef>
              <c:f>'Figur 2'!$B$5:$B$24</c:f>
              <c:numCache>
                <c:formatCode>#,##0</c:formatCode>
                <c:ptCount val="20"/>
                <c:pt idx="0">
                  <c:v>5440</c:v>
                </c:pt>
                <c:pt idx="1">
                  <c:v>5217</c:v>
                </c:pt>
                <c:pt idx="2">
                  <c:v>2193</c:v>
                </c:pt>
                <c:pt idx="3">
                  <c:v>2048</c:v>
                </c:pt>
                <c:pt idx="4">
                  <c:v>1506</c:v>
                </c:pt>
                <c:pt idx="5">
                  <c:v>884</c:v>
                </c:pt>
                <c:pt idx="6">
                  <c:v>790</c:v>
                </c:pt>
                <c:pt idx="7">
                  <c:v>906</c:v>
                </c:pt>
                <c:pt idx="8">
                  <c:v>785</c:v>
                </c:pt>
                <c:pt idx="9">
                  <c:v>721</c:v>
                </c:pt>
                <c:pt idx="10">
                  <c:v>544</c:v>
                </c:pt>
                <c:pt idx="11">
                  <c:v>723</c:v>
                </c:pt>
                <c:pt idx="12">
                  <c:v>589</c:v>
                </c:pt>
                <c:pt idx="13">
                  <c:v>651</c:v>
                </c:pt>
                <c:pt idx="14">
                  <c:v>524</c:v>
                </c:pt>
                <c:pt idx="15">
                  <c:v>522</c:v>
                </c:pt>
                <c:pt idx="16">
                  <c:v>437</c:v>
                </c:pt>
                <c:pt idx="17">
                  <c:v>429</c:v>
                </c:pt>
                <c:pt idx="18">
                  <c:v>437</c:v>
                </c:pt>
                <c:pt idx="19">
                  <c:v>461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6F-4501-B9E1-F4ADC800308C}"/>
            </c:ext>
          </c:extLst>
        </c:ser>
        <c:ser>
          <c:idx val="1"/>
          <c:order val="1"/>
          <c:tx>
            <c:strRef>
              <c:f>'Figur 2'!$C$4</c:f>
              <c:strCache>
                <c:ptCount val="1"/>
                <c:pt idx="0">
                  <c:v>Delvis ledige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'Figur 2'!$A$5:$A$24</c:f>
              <c:strCache>
                <c:ptCount val="20"/>
                <c:pt idx="0">
                  <c:v>Ukraina</c:v>
                </c:pt>
                <c:pt idx="1">
                  <c:v>Polen</c:v>
                </c:pt>
                <c:pt idx="2">
                  <c:v>Syria</c:v>
                </c:pt>
                <c:pt idx="3">
                  <c:v>Litauen</c:v>
                </c:pt>
                <c:pt idx="4">
                  <c:v>Somalia</c:v>
                </c:pt>
                <c:pt idx="5">
                  <c:v>Eritrea</c:v>
                </c:pt>
                <c:pt idx="6">
                  <c:v>Russland</c:v>
                </c:pt>
                <c:pt idx="7">
                  <c:v>Romania</c:v>
                </c:pt>
                <c:pt idx="8">
                  <c:v>Irak</c:v>
                </c:pt>
                <c:pt idx="9">
                  <c:v>Afghanistan</c:v>
                </c:pt>
                <c:pt idx="10">
                  <c:v>Thailand</c:v>
                </c:pt>
                <c:pt idx="11">
                  <c:v>Latvia</c:v>
                </c:pt>
                <c:pt idx="12">
                  <c:v>Pakistan</c:v>
                </c:pt>
                <c:pt idx="13">
                  <c:v>Sverige</c:v>
                </c:pt>
                <c:pt idx="14">
                  <c:v>India</c:v>
                </c:pt>
                <c:pt idx="15">
                  <c:v>Iran</c:v>
                </c:pt>
                <c:pt idx="16">
                  <c:v>Filippinene</c:v>
                </c:pt>
                <c:pt idx="17">
                  <c:v>Tyrkia</c:v>
                </c:pt>
                <c:pt idx="18">
                  <c:v>Tyskland</c:v>
                </c:pt>
                <c:pt idx="19">
                  <c:v>Bulgaria</c:v>
                </c:pt>
              </c:strCache>
            </c:strRef>
          </c:cat>
          <c:val>
            <c:numRef>
              <c:f>'Figur 2'!$C$5:$C$24</c:f>
              <c:numCache>
                <c:formatCode>#,##0</c:formatCode>
                <c:ptCount val="20"/>
                <c:pt idx="0">
                  <c:v>1494</c:v>
                </c:pt>
                <c:pt idx="1">
                  <c:v>1556</c:v>
                </c:pt>
                <c:pt idx="2">
                  <c:v>421</c:v>
                </c:pt>
                <c:pt idx="3">
                  <c:v>797</c:v>
                </c:pt>
                <c:pt idx="4">
                  <c:v>254</c:v>
                </c:pt>
                <c:pt idx="5">
                  <c:v>291</c:v>
                </c:pt>
                <c:pt idx="6">
                  <c:v>263</c:v>
                </c:pt>
                <c:pt idx="7">
                  <c:v>223</c:v>
                </c:pt>
                <c:pt idx="8">
                  <c:v>199</c:v>
                </c:pt>
                <c:pt idx="9">
                  <c:v>156</c:v>
                </c:pt>
                <c:pt idx="10">
                  <c:v>343</c:v>
                </c:pt>
                <c:pt idx="11">
                  <c:v>224</c:v>
                </c:pt>
                <c:pt idx="12">
                  <c:v>172</c:v>
                </c:pt>
                <c:pt idx="13">
                  <c:v>235</c:v>
                </c:pt>
                <c:pt idx="14">
                  <c:v>105</c:v>
                </c:pt>
                <c:pt idx="15">
                  <c:v>156</c:v>
                </c:pt>
                <c:pt idx="16">
                  <c:v>259</c:v>
                </c:pt>
                <c:pt idx="17">
                  <c:v>129</c:v>
                </c:pt>
                <c:pt idx="18">
                  <c:v>191</c:v>
                </c:pt>
                <c:pt idx="19">
                  <c:v>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76F-4501-B9E1-F4ADC800308C}"/>
            </c:ext>
          </c:extLst>
        </c:ser>
        <c:ser>
          <c:idx val="2"/>
          <c:order val="2"/>
          <c:tx>
            <c:strRef>
              <c:f>'Figur 2'!$D$4</c:f>
              <c:strCache>
                <c:ptCount val="1"/>
                <c:pt idx="0">
                  <c:v>Arbeidssøkere på tiltak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'Figur 2'!$A$5:$A$24</c:f>
              <c:strCache>
                <c:ptCount val="20"/>
                <c:pt idx="0">
                  <c:v>Ukraina</c:v>
                </c:pt>
                <c:pt idx="1">
                  <c:v>Polen</c:v>
                </c:pt>
                <c:pt idx="2">
                  <c:v>Syria</c:v>
                </c:pt>
                <c:pt idx="3">
                  <c:v>Litauen</c:v>
                </c:pt>
                <c:pt idx="4">
                  <c:v>Somalia</c:v>
                </c:pt>
                <c:pt idx="5">
                  <c:v>Eritrea</c:v>
                </c:pt>
                <c:pt idx="6">
                  <c:v>Russland</c:v>
                </c:pt>
                <c:pt idx="7">
                  <c:v>Romania</c:v>
                </c:pt>
                <c:pt idx="8">
                  <c:v>Irak</c:v>
                </c:pt>
                <c:pt idx="9">
                  <c:v>Afghanistan</c:v>
                </c:pt>
                <c:pt idx="10">
                  <c:v>Thailand</c:v>
                </c:pt>
                <c:pt idx="11">
                  <c:v>Latvia</c:v>
                </c:pt>
                <c:pt idx="12">
                  <c:v>Pakistan</c:v>
                </c:pt>
                <c:pt idx="13">
                  <c:v>Sverige</c:v>
                </c:pt>
                <c:pt idx="14">
                  <c:v>India</c:v>
                </c:pt>
                <c:pt idx="15">
                  <c:v>Iran</c:v>
                </c:pt>
                <c:pt idx="16">
                  <c:v>Filippinene</c:v>
                </c:pt>
                <c:pt idx="17">
                  <c:v>Tyrkia</c:v>
                </c:pt>
                <c:pt idx="18">
                  <c:v>Tyskland</c:v>
                </c:pt>
                <c:pt idx="19">
                  <c:v>Bulgaria</c:v>
                </c:pt>
              </c:strCache>
            </c:strRef>
          </c:cat>
          <c:val>
            <c:numRef>
              <c:f>'Figur 2'!$D$5:$D$24</c:f>
              <c:numCache>
                <c:formatCode>#,##0</c:formatCode>
                <c:ptCount val="20"/>
                <c:pt idx="0">
                  <c:v>4322</c:v>
                </c:pt>
                <c:pt idx="1">
                  <c:v>604</c:v>
                </c:pt>
                <c:pt idx="2">
                  <c:v>737</c:v>
                </c:pt>
                <c:pt idx="3">
                  <c:v>268</c:v>
                </c:pt>
                <c:pt idx="4">
                  <c:v>358</c:v>
                </c:pt>
                <c:pt idx="5">
                  <c:v>304</c:v>
                </c:pt>
                <c:pt idx="6">
                  <c:v>330</c:v>
                </c:pt>
                <c:pt idx="7">
                  <c:v>130</c:v>
                </c:pt>
                <c:pt idx="8">
                  <c:v>215</c:v>
                </c:pt>
                <c:pt idx="9">
                  <c:v>245</c:v>
                </c:pt>
                <c:pt idx="10">
                  <c:v>154</c:v>
                </c:pt>
                <c:pt idx="11">
                  <c:v>92</c:v>
                </c:pt>
                <c:pt idx="12">
                  <c:v>272</c:v>
                </c:pt>
                <c:pt idx="13">
                  <c:v>86</c:v>
                </c:pt>
                <c:pt idx="14">
                  <c:v>274</c:v>
                </c:pt>
                <c:pt idx="15">
                  <c:v>159</c:v>
                </c:pt>
                <c:pt idx="16">
                  <c:v>120</c:v>
                </c:pt>
                <c:pt idx="17">
                  <c:v>185</c:v>
                </c:pt>
                <c:pt idx="18">
                  <c:v>83</c:v>
                </c:pt>
                <c:pt idx="19">
                  <c:v>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76F-4501-B9E1-F4ADC80030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08349056"/>
        <c:axId val="208350592"/>
      </c:barChart>
      <c:catAx>
        <c:axId val="208349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208350592"/>
        <c:crosses val="autoZero"/>
        <c:auto val="1"/>
        <c:lblAlgn val="ctr"/>
        <c:lblOffset val="100"/>
        <c:noMultiLvlLbl val="0"/>
      </c:catAx>
      <c:valAx>
        <c:axId val="208350592"/>
        <c:scaling>
          <c:orientation val="minMax"/>
          <c:max val="12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208349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baseline="0">
          <a:solidFill>
            <a:sysClr val="windowText" lastClr="000000"/>
          </a:solidFill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568042604776752E-2"/>
          <c:y val="3.0750307503075031E-2"/>
          <c:w val="0.88282438613958336"/>
          <c:h val="0.6062984862132085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'Figur 3'!$B$4</c:f>
              <c:strCache>
                <c:ptCount val="1"/>
                <c:pt idx="0">
                  <c:v>Helt ledige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5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2-8FE2-490F-A3F3-82EAAF76C0CA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B2B-4F55-9DFF-8AC17EE5F8EA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2201-4BC4-9BC6-3C57D8C6B15F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D253-4024-91F8-78DFC1F5E4AC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8-59D8-441E-909C-217E70934F7E}"/>
              </c:ext>
            </c:extLst>
          </c:dPt>
          <c:cat>
            <c:strRef>
              <c:f>'Figur 3'!$A$5:$A$18</c:f>
              <c:strCache>
                <c:ptCount val="14"/>
                <c:pt idx="0">
                  <c:v>Akademiske yrker</c:v>
                </c:pt>
                <c:pt idx="1">
                  <c:v>Undervisning</c:v>
                </c:pt>
                <c:pt idx="2">
                  <c:v>Helse, pleie 
og omsorg</c:v>
                </c:pt>
                <c:pt idx="3">
                  <c:v>Ingeniør- og ikt-fag</c:v>
                </c:pt>
                <c:pt idx="4">
                  <c:v>Meglere og 
konsulenter</c:v>
                </c:pt>
                <c:pt idx="5">
                  <c:v>Butikk- og 
salgsarbeid</c:v>
                </c:pt>
                <c:pt idx="6">
                  <c:v>I alt</c:v>
                </c:pt>
                <c:pt idx="7">
                  <c:v>Barne- og 
ungdomsarbeid</c:v>
                </c:pt>
                <c:pt idx="8">
                  <c:v>Industriarbeid</c:v>
                </c:pt>
                <c:pt idx="9">
                  <c:v>Kontorarbeid</c:v>
                </c:pt>
                <c:pt idx="10">
                  <c:v>Ledere</c:v>
                </c:pt>
                <c:pt idx="11">
                  <c:v>Serviceyrker og 
annet arbeid</c:v>
                </c:pt>
                <c:pt idx="12">
                  <c:v>Reiseliv og 
transport</c:v>
                </c:pt>
                <c:pt idx="13">
                  <c:v>Bygg og anlegg</c:v>
                </c:pt>
              </c:strCache>
            </c:strRef>
          </c:cat>
          <c:val>
            <c:numRef>
              <c:f>'Figur 3'!$B$5:$B$18</c:f>
              <c:numCache>
                <c:formatCode>General</c:formatCode>
                <c:ptCount val="14"/>
                <c:pt idx="0">
                  <c:v>0.8</c:v>
                </c:pt>
                <c:pt idx="1">
                  <c:v>0.7</c:v>
                </c:pt>
                <c:pt idx="2">
                  <c:v>0.9</c:v>
                </c:pt>
                <c:pt idx="3">
                  <c:v>1.2</c:v>
                </c:pt>
                <c:pt idx="4">
                  <c:v>1.3</c:v>
                </c:pt>
                <c:pt idx="5">
                  <c:v>2.1</c:v>
                </c:pt>
                <c:pt idx="6">
                  <c:v>2.2000000000000002</c:v>
                </c:pt>
                <c:pt idx="7">
                  <c:v>1.9</c:v>
                </c:pt>
                <c:pt idx="8">
                  <c:v>2.5</c:v>
                </c:pt>
                <c:pt idx="9">
                  <c:v>2.4</c:v>
                </c:pt>
                <c:pt idx="10">
                  <c:v>2.5</c:v>
                </c:pt>
                <c:pt idx="11">
                  <c:v>2.8</c:v>
                </c:pt>
                <c:pt idx="12">
                  <c:v>3.2</c:v>
                </c:pt>
                <c:pt idx="13">
                  <c:v>3.9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01-4BC4-9BC6-3C57D8C6B15F}"/>
            </c:ext>
          </c:extLst>
        </c:ser>
        <c:ser>
          <c:idx val="1"/>
          <c:order val="1"/>
          <c:tx>
            <c:strRef>
              <c:f>'Figur 3'!$C$4</c:f>
              <c:strCache>
                <c:ptCount val="1"/>
                <c:pt idx="0">
                  <c:v>Delvis ledige 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Pt>
            <c:idx val="5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8FE2-490F-A3F3-82EAAF76C0CA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3B2B-4F55-9DFF-8AC17EE5F8EA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2201-4BC4-9BC6-3C57D8C6B15F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D253-4024-91F8-78DFC1F5E4AC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59D8-441E-909C-217E70934F7E}"/>
              </c:ext>
            </c:extLst>
          </c:dPt>
          <c:cat>
            <c:strRef>
              <c:f>'Figur 3'!$A$5:$A$18</c:f>
              <c:strCache>
                <c:ptCount val="14"/>
                <c:pt idx="0">
                  <c:v>Akademiske yrker</c:v>
                </c:pt>
                <c:pt idx="1">
                  <c:v>Undervisning</c:v>
                </c:pt>
                <c:pt idx="2">
                  <c:v>Helse, pleie 
og omsorg</c:v>
                </c:pt>
                <c:pt idx="3">
                  <c:v>Ingeniør- og ikt-fag</c:v>
                </c:pt>
                <c:pt idx="4">
                  <c:v>Meglere og 
konsulenter</c:v>
                </c:pt>
                <c:pt idx="5">
                  <c:v>Butikk- og 
salgsarbeid</c:v>
                </c:pt>
                <c:pt idx="6">
                  <c:v>I alt</c:v>
                </c:pt>
                <c:pt idx="7">
                  <c:v>Barne- og 
ungdomsarbeid</c:v>
                </c:pt>
                <c:pt idx="8">
                  <c:v>Industriarbeid</c:v>
                </c:pt>
                <c:pt idx="9">
                  <c:v>Kontorarbeid</c:v>
                </c:pt>
                <c:pt idx="10">
                  <c:v>Ledere</c:v>
                </c:pt>
                <c:pt idx="11">
                  <c:v>Serviceyrker og 
annet arbeid</c:v>
                </c:pt>
                <c:pt idx="12">
                  <c:v>Reiseliv og 
transport</c:v>
                </c:pt>
                <c:pt idx="13">
                  <c:v>Bygg og anlegg</c:v>
                </c:pt>
              </c:strCache>
            </c:strRef>
          </c:cat>
          <c:val>
            <c:numRef>
              <c:f>'Figur 3'!$C$5:$C$18</c:f>
              <c:numCache>
                <c:formatCode>General</c:formatCode>
                <c:ptCount val="14"/>
                <c:pt idx="0">
                  <c:v>0.3</c:v>
                </c:pt>
                <c:pt idx="1">
                  <c:v>0.4</c:v>
                </c:pt>
                <c:pt idx="2">
                  <c:v>0.4</c:v>
                </c:pt>
                <c:pt idx="3">
                  <c:v>0.4</c:v>
                </c:pt>
                <c:pt idx="4">
                  <c:v>0.4</c:v>
                </c:pt>
                <c:pt idx="5">
                  <c:v>0.9</c:v>
                </c:pt>
                <c:pt idx="6">
                  <c:v>0.8</c:v>
                </c:pt>
                <c:pt idx="7">
                  <c:v>1.2</c:v>
                </c:pt>
                <c:pt idx="8">
                  <c:v>1</c:v>
                </c:pt>
                <c:pt idx="9">
                  <c:v>0.9</c:v>
                </c:pt>
                <c:pt idx="10">
                  <c:v>1.2</c:v>
                </c:pt>
                <c:pt idx="11">
                  <c:v>1.3</c:v>
                </c:pt>
                <c:pt idx="12">
                  <c:v>1.1000000000000001</c:v>
                </c:pt>
                <c:pt idx="13">
                  <c:v>0.9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201-4BC4-9BC6-3C57D8C6B15F}"/>
            </c:ext>
          </c:extLst>
        </c:ser>
        <c:ser>
          <c:idx val="2"/>
          <c:order val="2"/>
          <c:tx>
            <c:strRef>
              <c:f>'Figur 3'!$D$4</c:f>
              <c:strCache>
                <c:ptCount val="1"/>
                <c:pt idx="0">
                  <c:v>Arbeidssøkere på tiltak</c:v>
                </c:pt>
              </c:strCache>
            </c:strRef>
          </c:tx>
          <c:spPr>
            <a:solidFill>
              <a:schemeClr val="accent1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dPt>
            <c:idx val="5"/>
            <c:invertIfNegative val="0"/>
            <c:bubble3D val="0"/>
            <c:spPr>
              <a:solidFill>
                <a:schemeClr val="accent1">
                  <a:lumMod val="20000"/>
                  <a:lumOff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4-8FE2-490F-A3F3-82EAAF76C0CA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3">
                  <a:lumMod val="20000"/>
                  <a:lumOff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3B2B-4F55-9DFF-8AC17EE5F8EA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1">
                  <a:lumMod val="20000"/>
                  <a:lumOff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2201-4BC4-9BC6-3C57D8C6B15F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1">
                  <a:lumMod val="20000"/>
                  <a:lumOff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D253-4024-91F8-78DFC1F5E4AC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1">
                  <a:lumMod val="20000"/>
                  <a:lumOff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A-59D8-441E-909C-217E70934F7E}"/>
              </c:ext>
            </c:extLst>
          </c:dPt>
          <c:cat>
            <c:strRef>
              <c:f>'Figur 3'!$A$5:$A$18</c:f>
              <c:strCache>
                <c:ptCount val="14"/>
                <c:pt idx="0">
                  <c:v>Akademiske yrker</c:v>
                </c:pt>
                <c:pt idx="1">
                  <c:v>Undervisning</c:v>
                </c:pt>
                <c:pt idx="2">
                  <c:v>Helse, pleie 
og omsorg</c:v>
                </c:pt>
                <c:pt idx="3">
                  <c:v>Ingeniør- og ikt-fag</c:v>
                </c:pt>
                <c:pt idx="4">
                  <c:v>Meglere og 
konsulenter</c:v>
                </c:pt>
                <c:pt idx="5">
                  <c:v>Butikk- og 
salgsarbeid</c:v>
                </c:pt>
                <c:pt idx="6">
                  <c:v>I alt</c:v>
                </c:pt>
                <c:pt idx="7">
                  <c:v>Barne- og 
ungdomsarbeid</c:v>
                </c:pt>
                <c:pt idx="8">
                  <c:v>Industriarbeid</c:v>
                </c:pt>
                <c:pt idx="9">
                  <c:v>Kontorarbeid</c:v>
                </c:pt>
                <c:pt idx="10">
                  <c:v>Ledere</c:v>
                </c:pt>
                <c:pt idx="11">
                  <c:v>Serviceyrker og 
annet arbeid</c:v>
                </c:pt>
                <c:pt idx="12">
                  <c:v>Reiseliv og 
transport</c:v>
                </c:pt>
                <c:pt idx="13">
                  <c:v>Bygg og anlegg</c:v>
                </c:pt>
              </c:strCache>
            </c:strRef>
          </c:cat>
          <c:val>
            <c:numRef>
              <c:f>'Figur 3'!$D$5:$D$18</c:f>
              <c:numCache>
                <c:formatCode>General</c:formatCode>
                <c:ptCount val="14"/>
                <c:pt idx="0">
                  <c:v>0.2</c:v>
                </c:pt>
                <c:pt idx="1">
                  <c:v>0.2</c:v>
                </c:pt>
                <c:pt idx="2">
                  <c:v>0.2</c:v>
                </c:pt>
                <c:pt idx="3">
                  <c:v>0.2</c:v>
                </c:pt>
                <c:pt idx="4">
                  <c:v>0.3</c:v>
                </c:pt>
                <c:pt idx="5">
                  <c:v>0.6</c:v>
                </c:pt>
                <c:pt idx="6">
                  <c:v>0.6</c:v>
                </c:pt>
                <c:pt idx="7">
                  <c:v>0.7</c:v>
                </c:pt>
                <c:pt idx="8">
                  <c:v>0.5</c:v>
                </c:pt>
                <c:pt idx="9">
                  <c:v>0.6</c:v>
                </c:pt>
                <c:pt idx="10">
                  <c:v>0.4</c:v>
                </c:pt>
                <c:pt idx="11">
                  <c:v>0.9</c:v>
                </c:pt>
                <c:pt idx="12">
                  <c:v>0.8</c:v>
                </c:pt>
                <c:pt idx="13">
                  <c:v>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201-4BC4-9BC6-3C57D8C6B1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08155776"/>
        <c:axId val="208157312"/>
      </c:barChart>
      <c:catAx>
        <c:axId val="2081557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208157312"/>
        <c:crosses val="autoZero"/>
        <c:auto val="1"/>
        <c:lblAlgn val="ctr"/>
        <c:lblOffset val="100"/>
        <c:noMultiLvlLbl val="0"/>
      </c:catAx>
      <c:valAx>
        <c:axId val="2081573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208155776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solidFill>
          <a:sysClr val="window" lastClr="FFFFFF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baseline="0">
          <a:solidFill>
            <a:schemeClr val="tx1"/>
          </a:solidFill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332334470336955E-2"/>
          <c:y val="3.5569918186642006E-2"/>
          <c:w val="0.90546846405228754"/>
          <c:h val="0.5899733980771680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'Figur 4'!$B$4</c:f>
              <c:strCache>
                <c:ptCount val="1"/>
                <c:pt idx="0">
                  <c:v>Helt ledige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'Figur 4'!$A$5:$A$19</c:f>
              <c:strCache>
                <c:ptCount val="15"/>
                <c:pt idx="0">
                  <c:v>Jordbruk, 
skogbruk og fiske</c:v>
                </c:pt>
                <c:pt idx="1">
                  <c:v>Akademiske
 yrker</c:v>
                </c:pt>
                <c:pt idx="2">
                  <c:v>Meglere og 
konsulenter</c:v>
                </c:pt>
                <c:pt idx="3">
                  <c:v>Undervisning</c:v>
                </c:pt>
                <c:pt idx="4">
                  <c:v>Barne-og 
ungdomsarbeid</c:v>
                </c:pt>
                <c:pt idx="5">
                  <c:v>Ledere</c:v>
                </c:pt>
                <c:pt idx="6">
                  <c:v>Ingeniør- 
og ikt-fag</c:v>
                </c:pt>
                <c:pt idx="7">
                  <c:v>Helse, pleie 
og omsorg</c:v>
                </c:pt>
                <c:pt idx="8">
                  <c:v>Kontorarbeid</c:v>
                </c:pt>
                <c:pt idx="9">
                  <c:v>Industriarbeid</c:v>
                </c:pt>
                <c:pt idx="10">
                  <c:v>Reiseliv og 
transport</c:v>
                </c:pt>
                <c:pt idx="11">
                  <c:v>Butikk- og 
salgsarbeid</c:v>
                </c:pt>
                <c:pt idx="12">
                  <c:v>Serviceyrker 
og annet arbeid</c:v>
                </c:pt>
                <c:pt idx="13">
                  <c:v>Bygg og 
anlegg</c:v>
                </c:pt>
                <c:pt idx="14">
                  <c:v>Ingen yrkesbakgrunn/
uoppgitt</c:v>
                </c:pt>
              </c:strCache>
            </c:strRef>
          </c:cat>
          <c:val>
            <c:numRef>
              <c:f>'Figur 4'!$B$5:$B$19</c:f>
              <c:numCache>
                <c:formatCode>#,##0</c:formatCode>
                <c:ptCount val="15"/>
                <c:pt idx="0">
                  <c:v>1177</c:v>
                </c:pt>
                <c:pt idx="1">
                  <c:v>1259</c:v>
                </c:pt>
                <c:pt idx="2">
                  <c:v>1703</c:v>
                </c:pt>
                <c:pt idx="3">
                  <c:v>1570</c:v>
                </c:pt>
                <c:pt idx="4">
                  <c:v>2092</c:v>
                </c:pt>
                <c:pt idx="5">
                  <c:v>2672</c:v>
                </c:pt>
                <c:pt idx="6">
                  <c:v>3694</c:v>
                </c:pt>
                <c:pt idx="7">
                  <c:v>3743</c:v>
                </c:pt>
                <c:pt idx="8">
                  <c:v>4890</c:v>
                </c:pt>
                <c:pt idx="9">
                  <c:v>6110</c:v>
                </c:pt>
                <c:pt idx="10">
                  <c:v>6163</c:v>
                </c:pt>
                <c:pt idx="11">
                  <c:v>5925</c:v>
                </c:pt>
                <c:pt idx="12">
                  <c:v>6475</c:v>
                </c:pt>
                <c:pt idx="13">
                  <c:v>9065</c:v>
                </c:pt>
                <c:pt idx="14">
                  <c:v>9409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B45-4EAE-B3CC-E549783C2A4D}"/>
            </c:ext>
          </c:extLst>
        </c:ser>
        <c:ser>
          <c:idx val="1"/>
          <c:order val="1"/>
          <c:tx>
            <c:strRef>
              <c:f>'Figur 4'!$C$4</c:f>
              <c:strCache>
                <c:ptCount val="1"/>
                <c:pt idx="0">
                  <c:v>Delvis ledige 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'Figur 4'!$A$5:$A$19</c:f>
              <c:strCache>
                <c:ptCount val="15"/>
                <c:pt idx="0">
                  <c:v>Jordbruk, 
skogbruk og fiske</c:v>
                </c:pt>
                <c:pt idx="1">
                  <c:v>Akademiske
 yrker</c:v>
                </c:pt>
                <c:pt idx="2">
                  <c:v>Meglere og 
konsulenter</c:v>
                </c:pt>
                <c:pt idx="3">
                  <c:v>Undervisning</c:v>
                </c:pt>
                <c:pt idx="4">
                  <c:v>Barne-og 
ungdomsarbeid</c:v>
                </c:pt>
                <c:pt idx="5">
                  <c:v>Ledere</c:v>
                </c:pt>
                <c:pt idx="6">
                  <c:v>Ingeniør- 
og ikt-fag</c:v>
                </c:pt>
                <c:pt idx="7">
                  <c:v>Helse, pleie 
og omsorg</c:v>
                </c:pt>
                <c:pt idx="8">
                  <c:v>Kontorarbeid</c:v>
                </c:pt>
                <c:pt idx="9">
                  <c:v>Industriarbeid</c:v>
                </c:pt>
                <c:pt idx="10">
                  <c:v>Reiseliv og 
transport</c:v>
                </c:pt>
                <c:pt idx="11">
                  <c:v>Butikk- og 
salgsarbeid</c:v>
                </c:pt>
                <c:pt idx="12">
                  <c:v>Serviceyrker 
og annet arbeid</c:v>
                </c:pt>
                <c:pt idx="13">
                  <c:v>Bygg og 
anlegg</c:v>
                </c:pt>
                <c:pt idx="14">
                  <c:v>Ingen yrkesbakgrunn/
uoppgitt</c:v>
                </c:pt>
              </c:strCache>
            </c:strRef>
          </c:cat>
          <c:val>
            <c:numRef>
              <c:f>'Figur 4'!$C$5:$C$19</c:f>
              <c:numCache>
                <c:formatCode>#,##0</c:formatCode>
                <c:ptCount val="15"/>
                <c:pt idx="0">
                  <c:v>365</c:v>
                </c:pt>
                <c:pt idx="1">
                  <c:v>439</c:v>
                </c:pt>
                <c:pt idx="2">
                  <c:v>475</c:v>
                </c:pt>
                <c:pt idx="3">
                  <c:v>868</c:v>
                </c:pt>
                <c:pt idx="4">
                  <c:v>1359</c:v>
                </c:pt>
                <c:pt idx="5">
                  <c:v>1248</c:v>
                </c:pt>
                <c:pt idx="6">
                  <c:v>1179</c:v>
                </c:pt>
                <c:pt idx="7">
                  <c:v>1873</c:v>
                </c:pt>
                <c:pt idx="8">
                  <c:v>1769</c:v>
                </c:pt>
                <c:pt idx="9">
                  <c:v>2322</c:v>
                </c:pt>
                <c:pt idx="10">
                  <c:v>2141</c:v>
                </c:pt>
                <c:pt idx="11">
                  <c:v>2475</c:v>
                </c:pt>
                <c:pt idx="12">
                  <c:v>2975</c:v>
                </c:pt>
                <c:pt idx="13">
                  <c:v>2177</c:v>
                </c:pt>
                <c:pt idx="14">
                  <c:v>1997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B45-4EAE-B3CC-E549783C2A4D}"/>
            </c:ext>
          </c:extLst>
        </c:ser>
        <c:ser>
          <c:idx val="2"/>
          <c:order val="2"/>
          <c:tx>
            <c:strRef>
              <c:f>'Figur 4'!$D$4</c:f>
              <c:strCache>
                <c:ptCount val="1"/>
                <c:pt idx="0">
                  <c:v>Arbeidssøkere på tiltak</c:v>
                </c:pt>
              </c:strCache>
            </c:strRef>
          </c:tx>
          <c:spPr>
            <a:solidFill>
              <a:schemeClr val="accent1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'Figur 4'!$A$5:$A$19</c:f>
              <c:strCache>
                <c:ptCount val="15"/>
                <c:pt idx="0">
                  <c:v>Jordbruk, 
skogbruk og fiske</c:v>
                </c:pt>
                <c:pt idx="1">
                  <c:v>Akademiske
 yrker</c:v>
                </c:pt>
                <c:pt idx="2">
                  <c:v>Meglere og 
konsulenter</c:v>
                </c:pt>
                <c:pt idx="3">
                  <c:v>Undervisning</c:v>
                </c:pt>
                <c:pt idx="4">
                  <c:v>Barne-og 
ungdomsarbeid</c:v>
                </c:pt>
                <c:pt idx="5">
                  <c:v>Ledere</c:v>
                </c:pt>
                <c:pt idx="6">
                  <c:v>Ingeniør- 
og ikt-fag</c:v>
                </c:pt>
                <c:pt idx="7">
                  <c:v>Helse, pleie 
og omsorg</c:v>
                </c:pt>
                <c:pt idx="8">
                  <c:v>Kontorarbeid</c:v>
                </c:pt>
                <c:pt idx="9">
                  <c:v>Industriarbeid</c:v>
                </c:pt>
                <c:pt idx="10">
                  <c:v>Reiseliv og 
transport</c:v>
                </c:pt>
                <c:pt idx="11">
                  <c:v>Butikk- og 
salgsarbeid</c:v>
                </c:pt>
                <c:pt idx="12">
                  <c:v>Serviceyrker 
og annet arbeid</c:v>
                </c:pt>
                <c:pt idx="13">
                  <c:v>Bygg og 
anlegg</c:v>
                </c:pt>
                <c:pt idx="14">
                  <c:v>Ingen yrkesbakgrunn/
uoppgitt</c:v>
                </c:pt>
              </c:strCache>
            </c:strRef>
          </c:cat>
          <c:val>
            <c:numRef>
              <c:f>'Figur 4'!$D$5:$D$19</c:f>
              <c:numCache>
                <c:formatCode>#,##0</c:formatCode>
                <c:ptCount val="15"/>
                <c:pt idx="0">
                  <c:v>298</c:v>
                </c:pt>
                <c:pt idx="1">
                  <c:v>272</c:v>
                </c:pt>
                <c:pt idx="2">
                  <c:v>341</c:v>
                </c:pt>
                <c:pt idx="3">
                  <c:v>453</c:v>
                </c:pt>
                <c:pt idx="4">
                  <c:v>819</c:v>
                </c:pt>
                <c:pt idx="5">
                  <c:v>389</c:v>
                </c:pt>
                <c:pt idx="6">
                  <c:v>700</c:v>
                </c:pt>
                <c:pt idx="7">
                  <c:v>1070</c:v>
                </c:pt>
                <c:pt idx="8">
                  <c:v>1254</c:v>
                </c:pt>
                <c:pt idx="9">
                  <c:v>1240</c:v>
                </c:pt>
                <c:pt idx="10">
                  <c:v>1496</c:v>
                </c:pt>
                <c:pt idx="11">
                  <c:v>1794</c:v>
                </c:pt>
                <c:pt idx="12">
                  <c:v>1975</c:v>
                </c:pt>
                <c:pt idx="13">
                  <c:v>1107</c:v>
                </c:pt>
                <c:pt idx="14">
                  <c:v>4700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B45-4EAE-B3CC-E549783C2A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64448648"/>
        <c:axId val="984709096"/>
      </c:barChart>
      <c:dateAx>
        <c:axId val="664448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984709096"/>
        <c:crosses val="autoZero"/>
        <c:auto val="0"/>
        <c:lblOffset val="100"/>
        <c:baseTimeUnit val="days"/>
      </c:dateAx>
      <c:valAx>
        <c:axId val="9847090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664448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'Figur 5'!$B$3</c:f>
              <c:strCache>
                <c:ptCount val="1"/>
                <c:pt idx="0">
                  <c:v>Helt ledige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'Figur 5'!$A$4:$A$8</c:f>
              <c:strCache>
                <c:ptCount val="5"/>
                <c:pt idx="0">
                  <c:v>Grunnskolenivå</c:v>
                </c:pt>
                <c:pt idx="1">
                  <c:v>Videregående skolenivå</c:v>
                </c:pt>
                <c:pt idx="2">
                  <c:v>Universitets- og høgskolenivå, kort inntil 4 år</c:v>
                </c:pt>
                <c:pt idx="3">
                  <c:v>Universitets- og høgskolenivå, lang over 4 år</c:v>
                </c:pt>
                <c:pt idx="4">
                  <c:v>Uoppgitt eller ingen fullført utdanning</c:v>
                </c:pt>
              </c:strCache>
            </c:strRef>
          </c:cat>
          <c:val>
            <c:numRef>
              <c:f>'Figur 5'!$B$4:$B$8</c:f>
              <c:numCache>
                <c:formatCode>#\ ##0.0;\-#\ ##0.0</c:formatCode>
                <c:ptCount val="5"/>
                <c:pt idx="0">
                  <c:v>3.6</c:v>
                </c:pt>
                <c:pt idx="1">
                  <c:v>1.7</c:v>
                </c:pt>
                <c:pt idx="2">
                  <c:v>1.3</c:v>
                </c:pt>
                <c:pt idx="3">
                  <c:v>1.3</c:v>
                </c:pt>
                <c:pt idx="4">
                  <c:v>6.5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D4-42EF-962D-F9D4F50227A0}"/>
            </c:ext>
          </c:extLst>
        </c:ser>
        <c:ser>
          <c:idx val="1"/>
          <c:order val="1"/>
          <c:tx>
            <c:strRef>
              <c:f>'Figur 5'!$C$3</c:f>
              <c:strCache>
                <c:ptCount val="1"/>
                <c:pt idx="0">
                  <c:v>Delvis ledige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'Figur 5'!$A$4:$A$8</c:f>
              <c:strCache>
                <c:ptCount val="5"/>
                <c:pt idx="0">
                  <c:v>Grunnskolenivå</c:v>
                </c:pt>
                <c:pt idx="1">
                  <c:v>Videregående skolenivå</c:v>
                </c:pt>
                <c:pt idx="2">
                  <c:v>Universitets- og høgskolenivå, kort inntil 4 år</c:v>
                </c:pt>
                <c:pt idx="3">
                  <c:v>Universitets- og høgskolenivå, lang over 4 år</c:v>
                </c:pt>
                <c:pt idx="4">
                  <c:v>Uoppgitt eller ingen fullført utdanning</c:v>
                </c:pt>
              </c:strCache>
            </c:strRef>
          </c:cat>
          <c:val>
            <c:numRef>
              <c:f>'Figur 5'!$C$4:$C$8</c:f>
              <c:numCache>
                <c:formatCode>#\ ##0.0;\-#\ ##0.0</c:formatCode>
                <c:ptCount val="5"/>
                <c:pt idx="0">
                  <c:v>1.1000000000000001</c:v>
                </c:pt>
                <c:pt idx="1">
                  <c:v>0.7</c:v>
                </c:pt>
                <c:pt idx="2">
                  <c:v>0.6</c:v>
                </c:pt>
                <c:pt idx="3">
                  <c:v>0.6</c:v>
                </c:pt>
                <c:pt idx="4">
                  <c:v>1.5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CD4-42EF-962D-F9D4F50227A0}"/>
            </c:ext>
          </c:extLst>
        </c:ser>
        <c:ser>
          <c:idx val="2"/>
          <c:order val="2"/>
          <c:tx>
            <c:strRef>
              <c:f>'Figur 5'!$D$3</c:f>
              <c:strCache>
                <c:ptCount val="1"/>
                <c:pt idx="0">
                  <c:v>Arbeidssøkere på tiltak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'Figur 5'!$A$4:$A$8</c:f>
              <c:strCache>
                <c:ptCount val="5"/>
                <c:pt idx="0">
                  <c:v>Grunnskolenivå</c:v>
                </c:pt>
                <c:pt idx="1">
                  <c:v>Videregående skolenivå</c:v>
                </c:pt>
                <c:pt idx="2">
                  <c:v>Universitets- og høgskolenivå, kort inntil 4 år</c:v>
                </c:pt>
                <c:pt idx="3">
                  <c:v>Universitets- og høgskolenivå, lang over 4 år</c:v>
                </c:pt>
                <c:pt idx="4">
                  <c:v>Uoppgitt eller ingen fullført utdanning</c:v>
                </c:pt>
              </c:strCache>
            </c:strRef>
          </c:cat>
          <c:val>
            <c:numRef>
              <c:f>'Figur 5'!$D$4:$D$8</c:f>
              <c:numCache>
                <c:formatCode>#\ ##0.0;\-#\ ##0.0</c:formatCode>
                <c:ptCount val="5"/>
                <c:pt idx="0">
                  <c:v>0.9</c:v>
                </c:pt>
                <c:pt idx="1">
                  <c:v>0.3</c:v>
                </c:pt>
                <c:pt idx="2">
                  <c:v>0.3</c:v>
                </c:pt>
                <c:pt idx="3">
                  <c:v>0.3</c:v>
                </c:pt>
                <c:pt idx="4">
                  <c:v>2.8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CD4-42EF-962D-F9D4F50227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45792920"/>
        <c:axId val="745793904"/>
      </c:barChart>
      <c:catAx>
        <c:axId val="7457929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45793904"/>
        <c:crosses val="autoZero"/>
        <c:auto val="1"/>
        <c:lblAlgn val="ctr"/>
        <c:lblOffset val="100"/>
        <c:noMultiLvlLbl val="0"/>
      </c:catAx>
      <c:valAx>
        <c:axId val="7457939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.0;\-#\ 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457929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baseline="0">
          <a:solidFill>
            <a:sysClr val="windowText" lastClr="000000"/>
          </a:solidFill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'Figur 6'!$B$2</c:f>
              <c:strCache>
                <c:ptCount val="1"/>
                <c:pt idx="0">
                  <c:v>Helt ledige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'Figur 6'!$A$3:$A$9</c:f>
              <c:strCache>
                <c:ptCount val="7"/>
                <c:pt idx="0">
                  <c:v>19 år og under</c:v>
                </c:pt>
                <c:pt idx="1">
                  <c:v>20-24 år</c:v>
                </c:pt>
                <c:pt idx="2">
                  <c:v>25-29 år</c:v>
                </c:pt>
                <c:pt idx="3">
                  <c:v>30-39 år</c:v>
                </c:pt>
                <c:pt idx="4">
                  <c:v>40-49 år</c:v>
                </c:pt>
                <c:pt idx="5">
                  <c:v>50-59 år</c:v>
                </c:pt>
                <c:pt idx="6">
                  <c:v>60 år og over</c:v>
                </c:pt>
              </c:strCache>
            </c:strRef>
          </c:cat>
          <c:val>
            <c:numRef>
              <c:f>'Figur 6'!$B$3:$B$9</c:f>
              <c:numCache>
                <c:formatCode>General</c:formatCode>
                <c:ptCount val="7"/>
                <c:pt idx="0">
                  <c:v>1.2</c:v>
                </c:pt>
                <c:pt idx="1">
                  <c:v>2.9</c:v>
                </c:pt>
                <c:pt idx="2">
                  <c:v>2.8</c:v>
                </c:pt>
                <c:pt idx="3">
                  <c:v>2.9</c:v>
                </c:pt>
                <c:pt idx="4">
                  <c:v>2.2999999999999998</c:v>
                </c:pt>
                <c:pt idx="5">
                  <c:v>1.5</c:v>
                </c:pt>
                <c:pt idx="6">
                  <c:v>1.3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55-4236-A1D3-077F0D53D17F}"/>
            </c:ext>
          </c:extLst>
        </c:ser>
        <c:ser>
          <c:idx val="1"/>
          <c:order val="1"/>
          <c:tx>
            <c:strRef>
              <c:f>'Figur 6'!$C$2</c:f>
              <c:strCache>
                <c:ptCount val="1"/>
                <c:pt idx="0">
                  <c:v>Delvis ledige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'Figur 6'!$A$3:$A$9</c:f>
              <c:strCache>
                <c:ptCount val="7"/>
                <c:pt idx="0">
                  <c:v>19 år og under</c:v>
                </c:pt>
                <c:pt idx="1">
                  <c:v>20-24 år</c:v>
                </c:pt>
                <c:pt idx="2">
                  <c:v>25-29 år</c:v>
                </c:pt>
                <c:pt idx="3">
                  <c:v>30-39 år</c:v>
                </c:pt>
                <c:pt idx="4">
                  <c:v>40-49 år</c:v>
                </c:pt>
                <c:pt idx="5">
                  <c:v>50-59 år</c:v>
                </c:pt>
                <c:pt idx="6">
                  <c:v>60 år og over</c:v>
                </c:pt>
              </c:strCache>
            </c:strRef>
          </c:cat>
          <c:val>
            <c:numRef>
              <c:f>'Figur 6'!$C$3:$C$9</c:f>
              <c:numCache>
                <c:formatCode>General</c:formatCode>
                <c:ptCount val="7"/>
                <c:pt idx="0">
                  <c:v>0.2</c:v>
                </c:pt>
                <c:pt idx="1">
                  <c:v>0.9</c:v>
                </c:pt>
                <c:pt idx="2">
                  <c:v>0.9</c:v>
                </c:pt>
                <c:pt idx="3">
                  <c:v>0.9</c:v>
                </c:pt>
                <c:pt idx="4">
                  <c:v>0.9</c:v>
                </c:pt>
                <c:pt idx="5">
                  <c:v>0.7</c:v>
                </c:pt>
                <c:pt idx="6">
                  <c:v>0.6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E55-4236-A1D3-077F0D53D17F}"/>
            </c:ext>
          </c:extLst>
        </c:ser>
        <c:ser>
          <c:idx val="2"/>
          <c:order val="2"/>
          <c:tx>
            <c:strRef>
              <c:f>'Figur 6'!$D$2</c:f>
              <c:strCache>
                <c:ptCount val="1"/>
                <c:pt idx="0">
                  <c:v>Arbeidssøkere på tiltak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'Figur 6'!$A$3:$A$9</c:f>
              <c:strCache>
                <c:ptCount val="7"/>
                <c:pt idx="0">
                  <c:v>19 år og under</c:v>
                </c:pt>
                <c:pt idx="1">
                  <c:v>20-24 år</c:v>
                </c:pt>
                <c:pt idx="2">
                  <c:v>25-29 år</c:v>
                </c:pt>
                <c:pt idx="3">
                  <c:v>30-39 år</c:v>
                </c:pt>
                <c:pt idx="4">
                  <c:v>40-49 år</c:v>
                </c:pt>
                <c:pt idx="5">
                  <c:v>50-59 år</c:v>
                </c:pt>
                <c:pt idx="6">
                  <c:v>60 år og over</c:v>
                </c:pt>
              </c:strCache>
            </c:strRef>
          </c:cat>
          <c:val>
            <c:numRef>
              <c:f>'Figur 6'!$D$3:$D$9</c:f>
              <c:numCache>
                <c:formatCode>General</c:formatCode>
                <c:ptCount val="7"/>
                <c:pt idx="0">
                  <c:v>0.4</c:v>
                </c:pt>
                <c:pt idx="1">
                  <c:v>1</c:v>
                </c:pt>
                <c:pt idx="2">
                  <c:v>0.9</c:v>
                </c:pt>
                <c:pt idx="3">
                  <c:v>0.8</c:v>
                </c:pt>
                <c:pt idx="4">
                  <c:v>0.7</c:v>
                </c:pt>
                <c:pt idx="5">
                  <c:v>0.4</c:v>
                </c:pt>
                <c:pt idx="6">
                  <c:v>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E55-4236-A1D3-077F0D53D1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08398976"/>
        <c:axId val="208413056"/>
      </c:barChart>
      <c:catAx>
        <c:axId val="208398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208413056"/>
        <c:crosses val="autoZero"/>
        <c:auto val="1"/>
        <c:lblAlgn val="ctr"/>
        <c:lblOffset val="100"/>
        <c:noMultiLvlLbl val="0"/>
      </c:catAx>
      <c:valAx>
        <c:axId val="208413056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208398976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solidFill>
          <a:sysClr val="window" lastClr="FFFFFF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baseline="0">
          <a:solidFill>
            <a:sysClr val="windowText" lastClr="000000"/>
          </a:solidFill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099618433520971E-2"/>
          <c:y val="4.1638835412145483E-2"/>
          <c:w val="0.91071144958121331"/>
          <c:h val="0.6556795095717575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 7'!$B$15</c:f>
              <c:strCache>
                <c:ptCount val="1"/>
                <c:pt idx="0">
                  <c:v>Helt ledige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'Figur 7'!$A$16:$A$30</c:f>
              <c:strCache>
                <c:ptCount val="15"/>
                <c:pt idx="0">
                  <c:v>Finnmark</c:v>
                </c:pt>
                <c:pt idx="1">
                  <c:v>Troms</c:v>
                </c:pt>
                <c:pt idx="2">
                  <c:v>Østfold</c:v>
                </c:pt>
                <c:pt idx="3">
                  <c:v>Vestland</c:v>
                </c:pt>
                <c:pt idx="4">
                  <c:v>Nordland</c:v>
                </c:pt>
                <c:pt idx="5">
                  <c:v>Rogaland</c:v>
                </c:pt>
                <c:pt idx="6">
                  <c:v>Oslo</c:v>
                </c:pt>
                <c:pt idx="7">
                  <c:v>Møre og Romsdal</c:v>
                </c:pt>
                <c:pt idx="8">
                  <c:v>Agder</c:v>
                </c:pt>
                <c:pt idx="9">
                  <c:v>Akershus</c:v>
                </c:pt>
                <c:pt idx="10">
                  <c:v>Innlandet</c:v>
                </c:pt>
                <c:pt idx="11">
                  <c:v>Telemark</c:v>
                </c:pt>
                <c:pt idx="12">
                  <c:v>Buskerud</c:v>
                </c:pt>
                <c:pt idx="13">
                  <c:v>Trøndelag</c:v>
                </c:pt>
                <c:pt idx="14">
                  <c:v>Vestfold</c:v>
                </c:pt>
              </c:strCache>
            </c:strRef>
          </c:cat>
          <c:val>
            <c:numRef>
              <c:f>'Figur 7'!$B$16:$B$30</c:f>
              <c:numCache>
                <c:formatCode>0%</c:formatCode>
                <c:ptCount val="15"/>
                <c:pt idx="0">
                  <c:v>3.4907597535934309E-2</c:v>
                </c:pt>
                <c:pt idx="1">
                  <c:v>-6.6818526955201185E-2</c:v>
                </c:pt>
                <c:pt idx="2">
                  <c:v>-1.1966070887609814E-2</c:v>
                </c:pt>
                <c:pt idx="3">
                  <c:v>1.316174319976593E-2</c:v>
                </c:pt>
                <c:pt idx="4">
                  <c:v>5.0193050193050093E-2</c:v>
                </c:pt>
                <c:pt idx="5">
                  <c:v>2.2023685850820707E-2</c:v>
                </c:pt>
                <c:pt idx="6">
                  <c:v>6.9196428571428603E-2</c:v>
                </c:pt>
                <c:pt idx="7">
                  <c:v>4.36630602782071E-2</c:v>
                </c:pt>
                <c:pt idx="8">
                  <c:v>4.7605308713214001E-2</c:v>
                </c:pt>
                <c:pt idx="9">
                  <c:v>7.7552392693040373E-2</c:v>
                </c:pt>
                <c:pt idx="10">
                  <c:v>0.11321839080459761</c:v>
                </c:pt>
                <c:pt idx="11">
                  <c:v>0.1395676691729324</c:v>
                </c:pt>
                <c:pt idx="12">
                  <c:v>7.8504672897196315E-2</c:v>
                </c:pt>
                <c:pt idx="13">
                  <c:v>0.11203599550056254</c:v>
                </c:pt>
                <c:pt idx="14">
                  <c:v>0.11203599550056254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DC4-4D4F-9273-C2F7DA0FFD9F}"/>
            </c:ext>
          </c:extLst>
        </c:ser>
        <c:ser>
          <c:idx val="1"/>
          <c:order val="1"/>
          <c:tx>
            <c:strRef>
              <c:f>'Figur 7'!$C$15</c:f>
              <c:strCache>
                <c:ptCount val="1"/>
                <c:pt idx="0">
                  <c:v>Delvis ledige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'Figur 7'!$A$16:$A$30</c:f>
              <c:strCache>
                <c:ptCount val="15"/>
                <c:pt idx="0">
                  <c:v>Finnmark</c:v>
                </c:pt>
                <c:pt idx="1">
                  <c:v>Troms</c:v>
                </c:pt>
                <c:pt idx="2">
                  <c:v>Østfold</c:v>
                </c:pt>
                <c:pt idx="3">
                  <c:v>Vestland</c:v>
                </c:pt>
                <c:pt idx="4">
                  <c:v>Nordland</c:v>
                </c:pt>
                <c:pt idx="5">
                  <c:v>Rogaland</c:v>
                </c:pt>
                <c:pt idx="6">
                  <c:v>Oslo</c:v>
                </c:pt>
                <c:pt idx="7">
                  <c:v>Møre og Romsdal</c:v>
                </c:pt>
                <c:pt idx="8">
                  <c:v>Agder</c:v>
                </c:pt>
                <c:pt idx="9">
                  <c:v>Akershus</c:v>
                </c:pt>
                <c:pt idx="10">
                  <c:v>Innlandet</c:v>
                </c:pt>
                <c:pt idx="11">
                  <c:v>Telemark</c:v>
                </c:pt>
                <c:pt idx="12">
                  <c:v>Buskerud</c:v>
                </c:pt>
                <c:pt idx="13">
                  <c:v>Trøndelag</c:v>
                </c:pt>
                <c:pt idx="14">
                  <c:v>Vestfold</c:v>
                </c:pt>
              </c:strCache>
            </c:strRef>
          </c:cat>
          <c:val>
            <c:numRef>
              <c:f>'Figur 7'!$C$16:$C$30</c:f>
              <c:numCache>
                <c:formatCode>0%</c:formatCode>
                <c:ptCount val="15"/>
                <c:pt idx="0">
                  <c:v>-0.14559999999999995</c:v>
                </c:pt>
                <c:pt idx="1">
                  <c:v>-0.11827956989247312</c:v>
                </c:pt>
                <c:pt idx="2">
                  <c:v>-0.16210526315789475</c:v>
                </c:pt>
                <c:pt idx="3">
                  <c:v>-1.6105417276720324E-2</c:v>
                </c:pt>
                <c:pt idx="4">
                  <c:v>-0.11053180396246087</c:v>
                </c:pt>
                <c:pt idx="5">
                  <c:v>-6.0845070422535175E-2</c:v>
                </c:pt>
                <c:pt idx="6">
                  <c:v>-1.8718094157685772E-2</c:v>
                </c:pt>
                <c:pt idx="7">
                  <c:v>-4.45004198152813E-2</c:v>
                </c:pt>
                <c:pt idx="8">
                  <c:v>-6.6850447966919413E-2</c:v>
                </c:pt>
                <c:pt idx="9">
                  <c:v>-5.6844937773293025E-2</c:v>
                </c:pt>
                <c:pt idx="10">
                  <c:v>-1.5863331299572958E-2</c:v>
                </c:pt>
                <c:pt idx="11">
                  <c:v>-3.0269058295964157E-2</c:v>
                </c:pt>
                <c:pt idx="12">
                  <c:v>9.0361445783132543E-2</c:v>
                </c:pt>
                <c:pt idx="13">
                  <c:v>0.12089715536105028</c:v>
                </c:pt>
                <c:pt idx="14">
                  <c:v>0.12089715536105028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DC4-4D4F-9273-C2F7DA0FFD9F}"/>
            </c:ext>
          </c:extLst>
        </c:ser>
        <c:ser>
          <c:idx val="2"/>
          <c:order val="2"/>
          <c:tx>
            <c:strRef>
              <c:f>'Figur 7'!$D$15</c:f>
              <c:strCache>
                <c:ptCount val="1"/>
                <c:pt idx="0">
                  <c:v>Arbeidssøkere på tiltak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'Figur 7'!$A$16:$A$30</c:f>
              <c:strCache>
                <c:ptCount val="15"/>
                <c:pt idx="0">
                  <c:v>Finnmark</c:v>
                </c:pt>
                <c:pt idx="1">
                  <c:v>Troms</c:v>
                </c:pt>
                <c:pt idx="2">
                  <c:v>Østfold</c:v>
                </c:pt>
                <c:pt idx="3">
                  <c:v>Vestland</c:v>
                </c:pt>
                <c:pt idx="4">
                  <c:v>Nordland</c:v>
                </c:pt>
                <c:pt idx="5">
                  <c:v>Rogaland</c:v>
                </c:pt>
                <c:pt idx="6">
                  <c:v>Oslo</c:v>
                </c:pt>
                <c:pt idx="7">
                  <c:v>Møre og Romsdal</c:v>
                </c:pt>
                <c:pt idx="8">
                  <c:v>Agder</c:v>
                </c:pt>
                <c:pt idx="9">
                  <c:v>Akershus</c:v>
                </c:pt>
                <c:pt idx="10">
                  <c:v>Innlandet</c:v>
                </c:pt>
                <c:pt idx="11">
                  <c:v>Telemark</c:v>
                </c:pt>
                <c:pt idx="12">
                  <c:v>Buskerud</c:v>
                </c:pt>
                <c:pt idx="13">
                  <c:v>Trøndelag</c:v>
                </c:pt>
                <c:pt idx="14">
                  <c:v>Vestfold</c:v>
                </c:pt>
              </c:strCache>
            </c:strRef>
          </c:cat>
          <c:val>
            <c:numRef>
              <c:f>'Figur 7'!$D$16:$D$30</c:f>
              <c:numCache>
                <c:formatCode>0%</c:formatCode>
                <c:ptCount val="15"/>
                <c:pt idx="0">
                  <c:v>8.9285714285713969E-3</c:v>
                </c:pt>
                <c:pt idx="1">
                  <c:v>0.30716723549488045</c:v>
                </c:pt>
                <c:pt idx="2">
                  <c:v>0.18907809747504412</c:v>
                </c:pt>
                <c:pt idx="3">
                  <c:v>8.3204930662557741E-2</c:v>
                </c:pt>
                <c:pt idx="4">
                  <c:v>0.23809523809523814</c:v>
                </c:pt>
                <c:pt idx="5">
                  <c:v>0.33088834555827229</c:v>
                </c:pt>
                <c:pt idx="6">
                  <c:v>0.16746157922628502</c:v>
                </c:pt>
                <c:pt idx="7">
                  <c:v>0.30640668523676884</c:v>
                </c:pt>
                <c:pt idx="8">
                  <c:v>0.26879861711322395</c:v>
                </c:pt>
                <c:pt idx="9">
                  <c:v>0.2960893854748603</c:v>
                </c:pt>
                <c:pt idx="10">
                  <c:v>0.11558307533539725</c:v>
                </c:pt>
                <c:pt idx="11">
                  <c:v>4.8854961832061061E-2</c:v>
                </c:pt>
                <c:pt idx="12">
                  <c:v>0.12830687830687837</c:v>
                </c:pt>
                <c:pt idx="13">
                  <c:v>0.19066534260178747</c:v>
                </c:pt>
                <c:pt idx="14">
                  <c:v>0.19066534260178747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DC4-4D4F-9273-C2F7DA0FFD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595040888"/>
        <c:axId val="595039904"/>
      </c:barChart>
      <c:scatterChart>
        <c:scatterStyle val="lineMarker"/>
        <c:varyColors val="0"/>
        <c:ser>
          <c:idx val="3"/>
          <c:order val="3"/>
          <c:tx>
            <c:strRef>
              <c:f>'Figur 7'!$E$15</c:f>
              <c:strCache>
                <c:ptCount val="1"/>
                <c:pt idx="0">
                  <c:v>Sum arbeidssøkere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iamond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strRef>
              <c:f>'Figur 7'!$A$16:$A$30</c:f>
              <c:strCache>
                <c:ptCount val="15"/>
                <c:pt idx="0">
                  <c:v>Finnmark</c:v>
                </c:pt>
                <c:pt idx="1">
                  <c:v>Troms</c:v>
                </c:pt>
                <c:pt idx="2">
                  <c:v>Østfold</c:v>
                </c:pt>
                <c:pt idx="3">
                  <c:v>Vestland</c:v>
                </c:pt>
                <c:pt idx="4">
                  <c:v>Nordland</c:v>
                </c:pt>
                <c:pt idx="5">
                  <c:v>Rogaland</c:v>
                </c:pt>
                <c:pt idx="6">
                  <c:v>Oslo</c:v>
                </c:pt>
                <c:pt idx="7">
                  <c:v>Møre og Romsdal</c:v>
                </c:pt>
                <c:pt idx="8">
                  <c:v>Agder</c:v>
                </c:pt>
                <c:pt idx="9">
                  <c:v>Akershus</c:v>
                </c:pt>
                <c:pt idx="10">
                  <c:v>Innlandet</c:v>
                </c:pt>
                <c:pt idx="11">
                  <c:v>Telemark</c:v>
                </c:pt>
                <c:pt idx="12">
                  <c:v>Buskerud</c:v>
                </c:pt>
                <c:pt idx="13">
                  <c:v>Trøndelag</c:v>
                </c:pt>
                <c:pt idx="14">
                  <c:v>Vestfold</c:v>
                </c:pt>
              </c:strCache>
            </c:strRef>
          </c:xVal>
          <c:yVal>
            <c:numRef>
              <c:f>'Figur 7'!$E$16:$E$30</c:f>
              <c:numCache>
                <c:formatCode>0%</c:formatCode>
                <c:ptCount val="15"/>
                <c:pt idx="0">
                  <c:v>-3.017004936917167E-2</c:v>
                </c:pt>
                <c:pt idx="1">
                  <c:v>-2.9520295202952074E-2</c:v>
                </c:pt>
                <c:pt idx="2">
                  <c:v>-1.9632451815329466E-2</c:v>
                </c:pt>
                <c:pt idx="3">
                  <c:v>1.4170040485830038E-2</c:v>
                </c:pt>
                <c:pt idx="4">
                  <c:v>4.1553503530689762E-2</c:v>
                </c:pt>
                <c:pt idx="5">
                  <c:v>5.1695457453614813E-2</c:v>
                </c:pt>
                <c:pt idx="6">
                  <c:v>6.1490875347973928E-2</c:v>
                </c:pt>
                <c:pt idx="7">
                  <c:v>6.2263731376473119E-2</c:v>
                </c:pt>
                <c:pt idx="8">
                  <c:v>6.2397102403687787E-2</c:v>
                </c:pt>
                <c:pt idx="9">
                  <c:v>7.6939938623410864E-2</c:v>
                </c:pt>
                <c:pt idx="10">
                  <c:v>7.88436268068331E-2</c:v>
                </c:pt>
                <c:pt idx="11">
                  <c:v>8.2176870748299269E-2</c:v>
                </c:pt>
                <c:pt idx="12">
                  <c:v>8.8533541341653699E-2</c:v>
                </c:pt>
                <c:pt idx="13">
                  <c:v>0.12513736263736264</c:v>
                </c:pt>
                <c:pt idx="14">
                  <c:v>0.12513736263736264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DC4-4D4F-9273-C2F7DA0FFD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95040888"/>
        <c:axId val="595039904"/>
      </c:scatterChart>
      <c:catAx>
        <c:axId val="5950408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595039904"/>
        <c:crosses val="autoZero"/>
        <c:auto val="1"/>
        <c:lblAlgn val="ctr"/>
        <c:lblOffset val="100"/>
        <c:noMultiLvlLbl val="0"/>
      </c:catAx>
      <c:valAx>
        <c:axId val="595039904"/>
        <c:scaling>
          <c:orientation val="minMax"/>
          <c:max val="0.60000000000000009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5950408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6177095510120061E-2"/>
          <c:y val="5.9858765574436312E-2"/>
          <c:w val="0.92631274509803918"/>
          <c:h val="0.6383678373156017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'Figur 8'!$B$4</c:f>
              <c:strCache>
                <c:ptCount val="1"/>
                <c:pt idx="0">
                  <c:v>Helt ledige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7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B621-48FF-8F5E-4CBC1C8F9071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955A-454A-BFC9-CF647D416DF7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F410-4ABD-B988-2C728AD881F3}"/>
              </c:ext>
            </c:extLst>
          </c:dPt>
          <c:cat>
            <c:strRef>
              <c:f>'Figur 8'!$A$5:$A$20</c:f>
              <c:strCache>
                <c:ptCount val="16"/>
                <c:pt idx="0">
                  <c:v>Troms</c:v>
                </c:pt>
                <c:pt idx="1">
                  <c:v>Nordland</c:v>
                </c:pt>
                <c:pt idx="2">
                  <c:v>Rogaland</c:v>
                </c:pt>
                <c:pt idx="3">
                  <c:v>Trøndelag</c:v>
                </c:pt>
                <c:pt idx="4">
                  <c:v>Vestland</c:v>
                </c:pt>
                <c:pt idx="5">
                  <c:v>Møre og Romsdal</c:v>
                </c:pt>
                <c:pt idx="6">
                  <c:v>Innlandet</c:v>
                </c:pt>
                <c:pt idx="7">
                  <c:v>I alt</c:v>
                </c:pt>
                <c:pt idx="8">
                  <c:v>Akershus</c:v>
                </c:pt>
                <c:pt idx="9">
                  <c:v>Buskerud</c:v>
                </c:pt>
                <c:pt idx="10">
                  <c:v>Agder</c:v>
                </c:pt>
                <c:pt idx="11">
                  <c:v>Oslo</c:v>
                </c:pt>
                <c:pt idx="12">
                  <c:v>Vestfold</c:v>
                </c:pt>
                <c:pt idx="13">
                  <c:v>Finnmark</c:v>
                </c:pt>
                <c:pt idx="14">
                  <c:v>Telemark</c:v>
                </c:pt>
                <c:pt idx="15">
                  <c:v>Østfold</c:v>
                </c:pt>
              </c:strCache>
            </c:strRef>
          </c:cat>
          <c:val>
            <c:numRef>
              <c:f>'Figur 8'!$B$5:$B$20</c:f>
              <c:numCache>
                <c:formatCode>General</c:formatCode>
                <c:ptCount val="16"/>
                <c:pt idx="0">
                  <c:v>1.3</c:v>
                </c:pt>
                <c:pt idx="1">
                  <c:v>1.8</c:v>
                </c:pt>
                <c:pt idx="2">
                  <c:v>1.8</c:v>
                </c:pt>
                <c:pt idx="3">
                  <c:v>1.9</c:v>
                </c:pt>
                <c:pt idx="4">
                  <c:v>1.9</c:v>
                </c:pt>
                <c:pt idx="5">
                  <c:v>1.9</c:v>
                </c:pt>
                <c:pt idx="6">
                  <c:v>2.1</c:v>
                </c:pt>
                <c:pt idx="7">
                  <c:v>2.2000000000000002</c:v>
                </c:pt>
                <c:pt idx="8">
                  <c:v>2.5</c:v>
                </c:pt>
                <c:pt idx="9">
                  <c:v>2.5</c:v>
                </c:pt>
                <c:pt idx="10">
                  <c:v>2.2999999999999998</c:v>
                </c:pt>
                <c:pt idx="11">
                  <c:v>2.8</c:v>
                </c:pt>
                <c:pt idx="12">
                  <c:v>2.7</c:v>
                </c:pt>
                <c:pt idx="13">
                  <c:v>2.5</c:v>
                </c:pt>
                <c:pt idx="14">
                  <c:v>2.8</c:v>
                </c:pt>
                <c:pt idx="15">
                  <c:v>2.9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5A-454A-BFC9-CF647D416DF7}"/>
            </c:ext>
          </c:extLst>
        </c:ser>
        <c:ser>
          <c:idx val="1"/>
          <c:order val="1"/>
          <c:tx>
            <c:strRef>
              <c:f>'Figur 8'!$C$4</c:f>
              <c:strCache>
                <c:ptCount val="1"/>
                <c:pt idx="0">
                  <c:v>Delvis ledige 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Pt>
            <c:idx val="7"/>
            <c:invertIfNegative val="0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B621-48FF-8F5E-4CBC1C8F9071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955A-454A-BFC9-CF647D416DF7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F410-4ABD-B988-2C728AD881F3}"/>
              </c:ext>
            </c:extLst>
          </c:dPt>
          <c:cat>
            <c:strRef>
              <c:f>'Figur 8'!$A$5:$A$20</c:f>
              <c:strCache>
                <c:ptCount val="16"/>
                <c:pt idx="0">
                  <c:v>Troms</c:v>
                </c:pt>
                <c:pt idx="1">
                  <c:v>Nordland</c:v>
                </c:pt>
                <c:pt idx="2">
                  <c:v>Rogaland</c:v>
                </c:pt>
                <c:pt idx="3">
                  <c:v>Trøndelag</c:v>
                </c:pt>
                <c:pt idx="4">
                  <c:v>Vestland</c:v>
                </c:pt>
                <c:pt idx="5">
                  <c:v>Møre og Romsdal</c:v>
                </c:pt>
                <c:pt idx="6">
                  <c:v>Innlandet</c:v>
                </c:pt>
                <c:pt idx="7">
                  <c:v>I alt</c:v>
                </c:pt>
                <c:pt idx="8">
                  <c:v>Akershus</c:v>
                </c:pt>
                <c:pt idx="9">
                  <c:v>Buskerud</c:v>
                </c:pt>
                <c:pt idx="10">
                  <c:v>Agder</c:v>
                </c:pt>
                <c:pt idx="11">
                  <c:v>Oslo</c:v>
                </c:pt>
                <c:pt idx="12">
                  <c:v>Vestfold</c:v>
                </c:pt>
                <c:pt idx="13">
                  <c:v>Finnmark</c:v>
                </c:pt>
                <c:pt idx="14">
                  <c:v>Telemark</c:v>
                </c:pt>
                <c:pt idx="15">
                  <c:v>Østfold</c:v>
                </c:pt>
              </c:strCache>
            </c:strRef>
          </c:cat>
          <c:val>
            <c:numRef>
              <c:f>'Figur 8'!$C$5:$C$20</c:f>
              <c:numCache>
                <c:formatCode>General</c:formatCode>
                <c:ptCount val="16"/>
                <c:pt idx="0">
                  <c:v>0.5</c:v>
                </c:pt>
                <c:pt idx="1">
                  <c:v>0.7</c:v>
                </c:pt>
                <c:pt idx="2">
                  <c:v>0.6</c:v>
                </c:pt>
                <c:pt idx="3">
                  <c:v>0.8</c:v>
                </c:pt>
                <c:pt idx="4">
                  <c:v>0.7</c:v>
                </c:pt>
                <c:pt idx="5">
                  <c:v>0.8</c:v>
                </c:pt>
                <c:pt idx="6">
                  <c:v>0.9</c:v>
                </c:pt>
                <c:pt idx="7">
                  <c:v>0.8</c:v>
                </c:pt>
                <c:pt idx="8">
                  <c:v>0.7</c:v>
                </c:pt>
                <c:pt idx="9">
                  <c:v>0.9</c:v>
                </c:pt>
                <c:pt idx="10">
                  <c:v>0.8</c:v>
                </c:pt>
                <c:pt idx="11">
                  <c:v>0.8</c:v>
                </c:pt>
                <c:pt idx="12">
                  <c:v>1.1000000000000001</c:v>
                </c:pt>
                <c:pt idx="13">
                  <c:v>1.3</c:v>
                </c:pt>
                <c:pt idx="14">
                  <c:v>1</c:v>
                </c:pt>
                <c:pt idx="1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55A-454A-BFC9-CF647D416DF7}"/>
            </c:ext>
          </c:extLst>
        </c:ser>
        <c:ser>
          <c:idx val="2"/>
          <c:order val="2"/>
          <c:tx>
            <c:strRef>
              <c:f>'Figur 8'!$D$4</c:f>
              <c:strCache>
                <c:ptCount val="1"/>
                <c:pt idx="0">
                  <c:v>Arbeidssøkere på tiltak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Pt>
            <c:idx val="7"/>
            <c:invertIfNegative val="0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E-B621-48FF-8F5E-4CBC1C8F9071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955A-454A-BFC9-CF647D416DF7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F410-4ABD-B988-2C728AD881F3}"/>
              </c:ext>
            </c:extLst>
          </c:dPt>
          <c:cat>
            <c:strRef>
              <c:f>'Figur 8'!$A$5:$A$20</c:f>
              <c:strCache>
                <c:ptCount val="16"/>
                <c:pt idx="0">
                  <c:v>Troms</c:v>
                </c:pt>
                <c:pt idx="1">
                  <c:v>Nordland</c:v>
                </c:pt>
                <c:pt idx="2">
                  <c:v>Rogaland</c:v>
                </c:pt>
                <c:pt idx="3">
                  <c:v>Trøndelag</c:v>
                </c:pt>
                <c:pt idx="4">
                  <c:v>Vestland</c:v>
                </c:pt>
                <c:pt idx="5">
                  <c:v>Møre og Romsdal</c:v>
                </c:pt>
                <c:pt idx="6">
                  <c:v>Innlandet</c:v>
                </c:pt>
                <c:pt idx="7">
                  <c:v>I alt</c:v>
                </c:pt>
                <c:pt idx="8">
                  <c:v>Akershus</c:v>
                </c:pt>
                <c:pt idx="9">
                  <c:v>Buskerud</c:v>
                </c:pt>
                <c:pt idx="10">
                  <c:v>Agder</c:v>
                </c:pt>
                <c:pt idx="11">
                  <c:v>Oslo</c:v>
                </c:pt>
                <c:pt idx="12">
                  <c:v>Vestfold</c:v>
                </c:pt>
                <c:pt idx="13">
                  <c:v>Finnmark</c:v>
                </c:pt>
                <c:pt idx="14">
                  <c:v>Telemark</c:v>
                </c:pt>
                <c:pt idx="15">
                  <c:v>Østfold</c:v>
                </c:pt>
              </c:strCache>
            </c:strRef>
          </c:cat>
          <c:val>
            <c:numRef>
              <c:f>'Figur 8'!$D$5:$D$20</c:f>
              <c:numCache>
                <c:formatCode>General</c:formatCode>
                <c:ptCount val="16"/>
                <c:pt idx="0">
                  <c:v>0.4</c:v>
                </c:pt>
                <c:pt idx="1">
                  <c:v>0.7</c:v>
                </c:pt>
                <c:pt idx="2">
                  <c:v>0.6</c:v>
                </c:pt>
                <c:pt idx="3">
                  <c:v>0.5</c:v>
                </c:pt>
                <c:pt idx="4">
                  <c:v>0.6</c:v>
                </c:pt>
                <c:pt idx="5">
                  <c:v>0.7</c:v>
                </c:pt>
                <c:pt idx="6">
                  <c:v>0.6</c:v>
                </c:pt>
                <c:pt idx="7">
                  <c:v>0.6</c:v>
                </c:pt>
                <c:pt idx="8">
                  <c:v>0.6</c:v>
                </c:pt>
                <c:pt idx="9">
                  <c:v>0.6</c:v>
                </c:pt>
                <c:pt idx="10">
                  <c:v>0.9</c:v>
                </c:pt>
                <c:pt idx="11">
                  <c:v>0.5</c:v>
                </c:pt>
                <c:pt idx="12">
                  <c:v>0.6</c:v>
                </c:pt>
                <c:pt idx="13">
                  <c:v>0.6</c:v>
                </c:pt>
                <c:pt idx="14">
                  <c:v>0.8</c:v>
                </c:pt>
                <c:pt idx="15">
                  <c:v>0.9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55A-454A-BFC9-CF647D416D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07926400"/>
        <c:axId val="207927936"/>
      </c:barChart>
      <c:catAx>
        <c:axId val="2079264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207927936"/>
        <c:crosses val="autoZero"/>
        <c:auto val="1"/>
        <c:lblAlgn val="ctr"/>
        <c:lblOffset val="100"/>
        <c:noMultiLvlLbl val="0"/>
      </c:catAx>
      <c:valAx>
        <c:axId val="207927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207926400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solidFill>
          <a:sysClr val="window" lastClr="FFFFFF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baseline="0">
          <a:solidFill>
            <a:sysClr val="windowText" lastClr="000000"/>
          </a:solidFill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'Figur 9'!$A$7</c:f>
              <c:strCache>
                <c:ptCount val="1"/>
                <c:pt idx="0">
                  <c:v>Under 13 uker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'Figur 9'!$B$5:$G$6</c:f>
              <c:multiLvlStrCache>
                <c:ptCount val="6"/>
                <c:lvl>
                  <c:pt idx="0">
                    <c:v>2024</c:v>
                  </c:pt>
                  <c:pt idx="1">
                    <c:v>2025</c:v>
                  </c:pt>
                  <c:pt idx="2">
                    <c:v>2024</c:v>
                  </c:pt>
                  <c:pt idx="3">
                    <c:v>2025</c:v>
                  </c:pt>
                  <c:pt idx="4">
                    <c:v>2024</c:v>
                  </c:pt>
                  <c:pt idx="5">
                    <c:v>2025</c:v>
                  </c:pt>
                </c:lvl>
                <c:lvl>
                  <c:pt idx="0">
                    <c:v>Helt ledige</c:v>
                  </c:pt>
                  <c:pt idx="2">
                    <c:v>Delvis ledige</c:v>
                  </c:pt>
                  <c:pt idx="4">
                    <c:v>Arbeidssøkere på tiltak</c:v>
                  </c:pt>
                </c:lvl>
              </c:multiLvlStrCache>
            </c:multiLvlStrRef>
          </c:cat>
          <c:val>
            <c:numRef>
              <c:f>'Figur 9'!$B$7:$G$7</c:f>
              <c:numCache>
                <c:formatCode>#,##0</c:formatCode>
                <c:ptCount val="6"/>
                <c:pt idx="0">
                  <c:v>26768</c:v>
                </c:pt>
                <c:pt idx="1">
                  <c:v>26119</c:v>
                </c:pt>
                <c:pt idx="2">
                  <c:v>9672</c:v>
                </c:pt>
                <c:pt idx="3">
                  <c:v>8480</c:v>
                </c:pt>
                <c:pt idx="4">
                  <c:v>2156</c:v>
                </c:pt>
                <c:pt idx="5">
                  <c:v>2290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E99-4B95-89FD-E0DA4C1FDEAB}"/>
            </c:ext>
          </c:extLst>
        </c:ser>
        <c:ser>
          <c:idx val="1"/>
          <c:order val="1"/>
          <c:tx>
            <c:strRef>
              <c:f>'Figur 9'!$A$8</c:f>
              <c:strCache>
                <c:ptCount val="1"/>
                <c:pt idx="0">
                  <c:v>13-51 uker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'Figur 9'!$B$5:$G$6</c:f>
              <c:multiLvlStrCache>
                <c:ptCount val="6"/>
                <c:lvl>
                  <c:pt idx="0">
                    <c:v>2024</c:v>
                  </c:pt>
                  <c:pt idx="1">
                    <c:v>2025</c:v>
                  </c:pt>
                  <c:pt idx="2">
                    <c:v>2024</c:v>
                  </c:pt>
                  <c:pt idx="3">
                    <c:v>2025</c:v>
                  </c:pt>
                  <c:pt idx="4">
                    <c:v>2024</c:v>
                  </c:pt>
                  <c:pt idx="5">
                    <c:v>2025</c:v>
                  </c:pt>
                </c:lvl>
                <c:lvl>
                  <c:pt idx="0">
                    <c:v>Helt ledige</c:v>
                  </c:pt>
                  <c:pt idx="2">
                    <c:v>Delvis ledige</c:v>
                  </c:pt>
                  <c:pt idx="4">
                    <c:v>Arbeidssøkere på tiltak</c:v>
                  </c:pt>
                </c:lvl>
              </c:multiLvlStrCache>
            </c:multiLvlStrRef>
          </c:cat>
          <c:val>
            <c:numRef>
              <c:f>'Figur 9'!$B$8:$G$8</c:f>
              <c:numCache>
                <c:formatCode>#,##0</c:formatCode>
                <c:ptCount val="6"/>
                <c:pt idx="0">
                  <c:v>22444</c:v>
                </c:pt>
                <c:pt idx="1">
                  <c:v>24266</c:v>
                </c:pt>
                <c:pt idx="2">
                  <c:v>9325</c:v>
                </c:pt>
                <c:pt idx="3">
                  <c:v>9051</c:v>
                </c:pt>
                <c:pt idx="4">
                  <c:v>7221</c:v>
                </c:pt>
                <c:pt idx="5">
                  <c:v>8524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E99-4B95-89FD-E0DA4C1FDEAB}"/>
            </c:ext>
          </c:extLst>
        </c:ser>
        <c:ser>
          <c:idx val="2"/>
          <c:order val="2"/>
          <c:tx>
            <c:strRef>
              <c:f>'Figur 9'!$A$9</c:f>
              <c:strCache>
                <c:ptCount val="1"/>
                <c:pt idx="0">
                  <c:v>Mer enn 1 år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'Figur 9'!$B$5:$G$6</c:f>
              <c:multiLvlStrCache>
                <c:ptCount val="6"/>
                <c:lvl>
                  <c:pt idx="0">
                    <c:v>2024</c:v>
                  </c:pt>
                  <c:pt idx="1">
                    <c:v>2025</c:v>
                  </c:pt>
                  <c:pt idx="2">
                    <c:v>2024</c:v>
                  </c:pt>
                  <c:pt idx="3">
                    <c:v>2025</c:v>
                  </c:pt>
                  <c:pt idx="4">
                    <c:v>2024</c:v>
                  </c:pt>
                  <c:pt idx="5">
                    <c:v>2025</c:v>
                  </c:pt>
                </c:lvl>
                <c:lvl>
                  <c:pt idx="0">
                    <c:v>Helt ledige</c:v>
                  </c:pt>
                  <c:pt idx="2">
                    <c:v>Delvis ledige</c:v>
                  </c:pt>
                  <c:pt idx="4">
                    <c:v>Arbeidssøkere på tiltak</c:v>
                  </c:pt>
                </c:lvl>
              </c:multiLvlStrCache>
            </c:multiLvlStrRef>
          </c:cat>
          <c:val>
            <c:numRef>
              <c:f>'Figur 9'!$B$9:$G$9</c:f>
              <c:numCache>
                <c:formatCode>#,##0</c:formatCode>
                <c:ptCount val="6"/>
                <c:pt idx="0">
                  <c:v>13294</c:v>
                </c:pt>
                <c:pt idx="1">
                  <c:v>15562</c:v>
                </c:pt>
                <c:pt idx="2">
                  <c:v>5759</c:v>
                </c:pt>
                <c:pt idx="3">
                  <c:v>6131</c:v>
                </c:pt>
                <c:pt idx="4">
                  <c:v>5470</c:v>
                </c:pt>
                <c:pt idx="5">
                  <c:v>7094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E99-4B95-89FD-E0DA4C1FDE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26982576"/>
        <c:axId val="531788448"/>
      </c:barChart>
      <c:catAx>
        <c:axId val="5269825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531788448"/>
        <c:crosses val="autoZero"/>
        <c:auto val="1"/>
        <c:lblAlgn val="ctr"/>
        <c:lblOffset val="100"/>
        <c:noMultiLvlLbl val="0"/>
      </c:catAx>
      <c:valAx>
        <c:axId val="531788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5269825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676980</xdr:colOff>
      <xdr:row>3</xdr:row>
      <xdr:rowOff>16228</xdr:rowOff>
    </xdr:from>
    <xdr:to>
      <xdr:col>14</xdr:col>
      <xdr:colOff>700980</xdr:colOff>
      <xdr:row>19</xdr:row>
      <xdr:rowOff>28228</xdr:rowOff>
    </xdr:to>
    <xdr:graphicFrame macro="">
      <xdr:nvGraphicFramePr>
        <xdr:cNvPr id="2" name="Diagra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318210</xdr:colOff>
      <xdr:row>17</xdr:row>
      <xdr:rowOff>142107</xdr:rowOff>
    </xdr:from>
    <xdr:to>
      <xdr:col>11</xdr:col>
      <xdr:colOff>511544</xdr:colOff>
      <xdr:row>34</xdr:row>
      <xdr:rowOff>44041</xdr:rowOff>
    </xdr:to>
    <xdr:graphicFrame macro="">
      <xdr:nvGraphicFramePr>
        <xdr:cNvPr id="2" name="Diagra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86301</xdr:colOff>
      <xdr:row>9</xdr:row>
      <xdr:rowOff>38255</xdr:rowOff>
    </xdr:from>
    <xdr:to>
      <xdr:col>14</xdr:col>
      <xdr:colOff>87018</xdr:colOff>
      <xdr:row>25</xdr:row>
      <xdr:rowOff>50254</xdr:rowOff>
    </xdr:to>
    <xdr:graphicFrame macro="">
      <xdr:nvGraphicFramePr>
        <xdr:cNvPr id="2" name="Diagra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57149</xdr:colOff>
      <xdr:row>2</xdr:row>
      <xdr:rowOff>40640</xdr:rowOff>
    </xdr:from>
    <xdr:to>
      <xdr:col>15</xdr:col>
      <xdr:colOff>683129</xdr:colOff>
      <xdr:row>18</xdr:row>
      <xdr:rowOff>174560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91D9B90F-BD8D-48B7-8A4B-5CE2B2ACA2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146049</xdr:colOff>
      <xdr:row>3</xdr:row>
      <xdr:rowOff>9523</xdr:rowOff>
    </xdr:from>
    <xdr:to>
      <xdr:col>15</xdr:col>
      <xdr:colOff>718689</xdr:colOff>
      <xdr:row>15</xdr:row>
      <xdr:rowOff>143443</xdr:rowOff>
    </xdr:to>
    <xdr:graphicFrame macro="">
      <xdr:nvGraphicFramePr>
        <xdr:cNvPr id="6" name="Diagram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609600</xdr:colOff>
      <xdr:row>2</xdr:row>
      <xdr:rowOff>89534</xdr:rowOff>
    </xdr:from>
    <xdr:to>
      <xdr:col>13</xdr:col>
      <xdr:colOff>633600</xdr:colOff>
      <xdr:row>18</xdr:row>
      <xdr:rowOff>101534</xdr:rowOff>
    </xdr:to>
    <xdr:graphicFrame macro="">
      <xdr:nvGraphicFramePr>
        <xdr:cNvPr id="2" name="Diagra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194945</xdr:colOff>
      <xdr:row>3</xdr:row>
      <xdr:rowOff>144780</xdr:rowOff>
    </xdr:from>
    <xdr:to>
      <xdr:col>15</xdr:col>
      <xdr:colOff>85595</xdr:colOff>
      <xdr:row>19</xdr:row>
      <xdr:rowOff>156780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036D9421-340C-4279-AECE-752958EED7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1024329</xdr:colOff>
      <xdr:row>15</xdr:row>
      <xdr:rowOff>6051</xdr:rowOff>
    </xdr:from>
    <xdr:to>
      <xdr:col>13</xdr:col>
      <xdr:colOff>32329</xdr:colOff>
      <xdr:row>31</xdr:row>
      <xdr:rowOff>18051</xdr:rowOff>
    </xdr:to>
    <xdr:graphicFrame macro="">
      <xdr:nvGraphicFramePr>
        <xdr:cNvPr id="3" name="Diagra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319866</xdr:colOff>
      <xdr:row>7</xdr:row>
      <xdr:rowOff>38099</xdr:rowOff>
    </xdr:from>
    <xdr:to>
      <xdr:col>13</xdr:col>
      <xdr:colOff>343866</xdr:colOff>
      <xdr:row>23</xdr:row>
      <xdr:rowOff>50099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16546AAB-B9B1-46E6-BEAB-CC6973FFA1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101599</xdr:colOff>
      <xdr:row>17</xdr:row>
      <xdr:rowOff>86994</xdr:rowOff>
    </xdr:from>
    <xdr:to>
      <xdr:col>7</xdr:col>
      <xdr:colOff>447332</xdr:colOff>
      <xdr:row>33</xdr:row>
      <xdr:rowOff>166727</xdr:rowOff>
    </xdr:to>
    <xdr:graphicFrame macro="">
      <xdr:nvGraphicFramePr>
        <xdr:cNvPr id="4" name="Diagram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54"/>
  <sheetViews>
    <sheetView zoomScale="60" zoomScaleNormal="60" workbookViewId="0">
      <pane xSplit="2" ySplit="3" topLeftCell="C4" activePane="bottomRight" state="frozen"/>
      <selection pane="topRight" activeCell="D1" sqref="D1"/>
      <selection pane="bottomLeft" activeCell="A4" sqref="A4"/>
      <selection pane="bottomRight" activeCell="I28" sqref="I28"/>
    </sheetView>
  </sheetViews>
  <sheetFormatPr baseColWidth="10" defaultRowHeight="14.4" x14ac:dyDescent="0.3"/>
  <cols>
    <col min="2" max="2" width="15.5546875" customWidth="1"/>
    <col min="3" max="3" width="12.33203125" customWidth="1"/>
    <col min="4" max="4" width="14.5546875" customWidth="1"/>
    <col min="5" max="5" width="34.6640625" customWidth="1"/>
    <col min="6" max="6" width="19" customWidth="1"/>
  </cols>
  <sheetData>
    <row r="3" spans="1:8" x14ac:dyDescent="0.3">
      <c r="C3" s="65" t="s">
        <v>13</v>
      </c>
      <c r="D3" s="65" t="s">
        <v>41</v>
      </c>
      <c r="E3" s="65" t="s">
        <v>59</v>
      </c>
      <c r="F3" s="65" t="s">
        <v>45</v>
      </c>
      <c r="H3" s="71" t="s">
        <v>96</v>
      </c>
    </row>
    <row r="4" spans="1:8" x14ac:dyDescent="0.3">
      <c r="A4" s="109">
        <v>2022</v>
      </c>
      <c r="B4" t="s">
        <v>49</v>
      </c>
      <c r="C4" s="95">
        <v>66887</v>
      </c>
      <c r="D4" s="95">
        <v>36265</v>
      </c>
      <c r="E4" s="95">
        <v>82007</v>
      </c>
      <c r="F4" s="95">
        <v>117565</v>
      </c>
    </row>
    <row r="5" spans="1:8" x14ac:dyDescent="0.3">
      <c r="A5" s="109"/>
      <c r="B5" t="s">
        <v>50</v>
      </c>
      <c r="C5" s="95">
        <v>59433</v>
      </c>
      <c r="D5" s="95">
        <v>35285</v>
      </c>
      <c r="E5" s="95">
        <v>74413</v>
      </c>
      <c r="F5" s="95">
        <v>109625</v>
      </c>
    </row>
    <row r="6" spans="1:8" x14ac:dyDescent="0.3">
      <c r="A6" s="109"/>
      <c r="B6" t="s">
        <v>51</v>
      </c>
      <c r="C6" s="95">
        <v>55360</v>
      </c>
      <c r="D6" s="95">
        <v>31523</v>
      </c>
      <c r="E6" s="95">
        <v>69854</v>
      </c>
      <c r="F6" s="95">
        <v>101373</v>
      </c>
    </row>
    <row r="7" spans="1:8" x14ac:dyDescent="0.3">
      <c r="A7" s="109"/>
      <c r="B7" t="s">
        <v>52</v>
      </c>
      <c r="C7" s="95">
        <v>52726</v>
      </c>
      <c r="D7" s="95">
        <v>26212</v>
      </c>
      <c r="E7" s="95">
        <v>66604</v>
      </c>
      <c r="F7" s="95">
        <v>92949</v>
      </c>
    </row>
    <row r="8" spans="1:8" x14ac:dyDescent="0.3">
      <c r="A8" s="109"/>
      <c r="B8" t="s">
        <v>53</v>
      </c>
      <c r="C8" s="95">
        <v>50235</v>
      </c>
      <c r="D8" s="95">
        <v>23932</v>
      </c>
      <c r="E8" s="95">
        <v>63991</v>
      </c>
      <c r="F8" s="95">
        <v>88377</v>
      </c>
    </row>
    <row r="9" spans="1:8" x14ac:dyDescent="0.3">
      <c r="A9" s="109"/>
      <c r="B9" t="s">
        <v>54</v>
      </c>
      <c r="C9" s="95">
        <v>49798</v>
      </c>
      <c r="D9" s="95">
        <v>22826</v>
      </c>
      <c r="E9" s="95">
        <v>63127</v>
      </c>
      <c r="F9" s="95">
        <v>86347</v>
      </c>
    </row>
    <row r="10" spans="1:8" x14ac:dyDescent="0.3">
      <c r="A10" s="109"/>
      <c r="B10" t="s">
        <v>46</v>
      </c>
      <c r="C10" s="95">
        <v>47120</v>
      </c>
      <c r="D10" s="95">
        <v>20860</v>
      </c>
      <c r="E10" s="95">
        <v>60011</v>
      </c>
      <c r="F10" s="95">
        <v>80730</v>
      </c>
    </row>
    <row r="11" spans="1:8" x14ac:dyDescent="0.3">
      <c r="A11" s="109"/>
      <c r="B11" t="s">
        <v>55</v>
      </c>
      <c r="C11" s="95">
        <v>47788</v>
      </c>
      <c r="D11" s="95">
        <v>21099</v>
      </c>
      <c r="E11" s="95">
        <v>59985</v>
      </c>
      <c r="F11" s="95">
        <v>81211</v>
      </c>
    </row>
    <row r="12" spans="1:8" x14ac:dyDescent="0.3">
      <c r="A12" s="109"/>
      <c r="B12" t="s">
        <v>47</v>
      </c>
      <c r="C12" s="95">
        <v>48086</v>
      </c>
      <c r="D12" s="95">
        <v>20845</v>
      </c>
      <c r="E12" s="95">
        <v>59645</v>
      </c>
      <c r="F12" s="95">
        <v>80478</v>
      </c>
    </row>
    <row r="13" spans="1:8" x14ac:dyDescent="0.3">
      <c r="A13" s="109"/>
      <c r="B13" t="s">
        <v>48</v>
      </c>
      <c r="C13" s="95">
        <v>48125</v>
      </c>
      <c r="D13" s="95">
        <v>20608</v>
      </c>
      <c r="E13" s="95">
        <v>58868</v>
      </c>
      <c r="F13" s="95">
        <v>79430</v>
      </c>
    </row>
    <row r="14" spans="1:8" x14ac:dyDescent="0.3">
      <c r="A14" s="109"/>
      <c r="B14" t="s">
        <v>57</v>
      </c>
      <c r="C14" s="95">
        <v>48227</v>
      </c>
      <c r="D14" s="95">
        <v>20542</v>
      </c>
      <c r="E14" s="95">
        <v>58458</v>
      </c>
      <c r="F14" s="95">
        <v>78933</v>
      </c>
    </row>
    <row r="15" spans="1:8" x14ac:dyDescent="0.3">
      <c r="A15" s="109"/>
      <c r="B15" t="s">
        <v>58</v>
      </c>
      <c r="C15" s="95">
        <v>48763</v>
      </c>
      <c r="D15" s="95">
        <v>20609</v>
      </c>
      <c r="E15" s="95">
        <v>58956</v>
      </c>
      <c r="F15" s="95">
        <v>79483</v>
      </c>
    </row>
    <row r="16" spans="1:8" x14ac:dyDescent="0.3">
      <c r="A16" s="110">
        <v>2023</v>
      </c>
      <c r="B16" t="s">
        <v>49</v>
      </c>
      <c r="C16" s="94">
        <v>49866</v>
      </c>
      <c r="D16" s="94">
        <v>21579</v>
      </c>
      <c r="E16" s="94">
        <v>59943</v>
      </c>
      <c r="F16" s="94">
        <v>81256</v>
      </c>
    </row>
    <row r="17" spans="1:11" x14ac:dyDescent="0.3">
      <c r="A17" s="111"/>
      <c r="B17" t="s">
        <v>50</v>
      </c>
      <c r="C17" s="94">
        <v>50394</v>
      </c>
      <c r="D17" s="94">
        <v>21286</v>
      </c>
      <c r="E17" s="94">
        <v>60147</v>
      </c>
      <c r="F17" s="94">
        <v>81257</v>
      </c>
    </row>
    <row r="18" spans="1:11" x14ac:dyDescent="0.3">
      <c r="A18" s="111"/>
      <c r="B18" t="s">
        <v>51</v>
      </c>
      <c r="C18" s="94">
        <v>50756</v>
      </c>
      <c r="D18" s="94">
        <v>21301</v>
      </c>
      <c r="E18" s="94">
        <v>60326</v>
      </c>
      <c r="F18" s="94">
        <v>81544</v>
      </c>
    </row>
    <row r="19" spans="1:11" x14ac:dyDescent="0.3">
      <c r="A19" s="111"/>
      <c r="B19" t="s">
        <v>52</v>
      </c>
      <c r="C19" s="94">
        <v>52219</v>
      </c>
      <c r="D19" s="94">
        <v>20581</v>
      </c>
      <c r="E19" s="94">
        <v>61384</v>
      </c>
      <c r="F19" s="94">
        <v>82198</v>
      </c>
    </row>
    <row r="20" spans="1:11" x14ac:dyDescent="0.3">
      <c r="A20" s="111"/>
      <c r="B20" t="s">
        <v>53</v>
      </c>
      <c r="C20" s="94">
        <v>52099</v>
      </c>
      <c r="D20" s="94">
        <v>21093</v>
      </c>
      <c r="E20" s="94">
        <v>61104</v>
      </c>
      <c r="F20" s="94">
        <v>82561</v>
      </c>
    </row>
    <row r="21" spans="1:11" x14ac:dyDescent="0.3">
      <c r="A21" s="111"/>
      <c r="B21" t="s">
        <v>54</v>
      </c>
      <c r="C21" s="94">
        <v>52474</v>
      </c>
      <c r="D21" s="94">
        <v>21308</v>
      </c>
      <c r="E21" s="94">
        <v>62361</v>
      </c>
      <c r="F21" s="94">
        <v>83970</v>
      </c>
    </row>
    <row r="22" spans="1:11" x14ac:dyDescent="0.3">
      <c r="A22" s="111"/>
      <c r="B22" t="s">
        <v>46</v>
      </c>
      <c r="C22" s="94">
        <v>53163</v>
      </c>
      <c r="D22" s="94">
        <v>22643</v>
      </c>
      <c r="E22" s="94">
        <v>63868</v>
      </c>
      <c r="F22" s="94">
        <v>86106</v>
      </c>
    </row>
    <row r="23" spans="1:11" x14ac:dyDescent="0.3">
      <c r="A23" s="111"/>
      <c r="B23" t="s">
        <v>55</v>
      </c>
      <c r="C23" s="94">
        <v>54479</v>
      </c>
      <c r="D23" s="94">
        <v>21725</v>
      </c>
      <c r="E23" s="94">
        <v>65606</v>
      </c>
      <c r="F23" s="94">
        <v>87490</v>
      </c>
    </row>
    <row r="24" spans="1:11" x14ac:dyDescent="0.3">
      <c r="A24" s="111"/>
      <c r="B24" t="s">
        <v>47</v>
      </c>
      <c r="C24" s="94">
        <v>54753</v>
      </c>
      <c r="D24" s="94">
        <v>21790</v>
      </c>
      <c r="E24" s="94">
        <v>66379</v>
      </c>
      <c r="F24" s="94">
        <v>88129</v>
      </c>
    </row>
    <row r="25" spans="1:11" x14ac:dyDescent="0.3">
      <c r="A25" s="111"/>
      <c r="B25" t="s">
        <v>48</v>
      </c>
      <c r="C25" s="94">
        <v>55530</v>
      </c>
      <c r="D25" s="94">
        <v>21850</v>
      </c>
      <c r="E25" s="94">
        <v>67898</v>
      </c>
      <c r="F25" s="94">
        <v>89608</v>
      </c>
    </row>
    <row r="26" spans="1:11" x14ac:dyDescent="0.3">
      <c r="A26" s="111"/>
      <c r="B26" t="s">
        <v>57</v>
      </c>
      <c r="C26" s="94">
        <v>55936</v>
      </c>
      <c r="D26" s="94">
        <v>22026</v>
      </c>
      <c r="E26" s="94">
        <v>68796</v>
      </c>
      <c r="F26" s="94">
        <v>90653</v>
      </c>
    </row>
    <row r="27" spans="1:11" x14ac:dyDescent="0.3">
      <c r="A27" s="111"/>
      <c r="B27" t="s">
        <v>58</v>
      </c>
      <c r="C27" s="94">
        <v>56512</v>
      </c>
      <c r="D27" s="94">
        <v>22029</v>
      </c>
      <c r="E27" s="94">
        <v>69571</v>
      </c>
      <c r="F27" s="94">
        <v>91425</v>
      </c>
    </row>
    <row r="28" spans="1:11" x14ac:dyDescent="0.3">
      <c r="A28" s="110">
        <v>2024</v>
      </c>
      <c r="B28" t="s">
        <v>49</v>
      </c>
      <c r="C28" s="95">
        <v>56753</v>
      </c>
      <c r="D28" s="95">
        <v>22223</v>
      </c>
      <c r="E28" s="95">
        <v>70271</v>
      </c>
      <c r="F28" s="95">
        <v>92438</v>
      </c>
      <c r="G28" s="6"/>
      <c r="H28" s="65"/>
    </row>
    <row r="29" spans="1:11" x14ac:dyDescent="0.3">
      <c r="A29" s="110"/>
      <c r="B29" t="s">
        <v>50</v>
      </c>
      <c r="C29" s="95">
        <v>57612</v>
      </c>
      <c r="D29" s="95">
        <v>22347</v>
      </c>
      <c r="E29" s="95">
        <v>71421</v>
      </c>
      <c r="F29" s="95">
        <v>93609</v>
      </c>
      <c r="G29" s="6"/>
      <c r="I29" s="6"/>
      <c r="J29" s="6"/>
    </row>
    <row r="30" spans="1:11" x14ac:dyDescent="0.3">
      <c r="A30" s="110"/>
      <c r="B30" t="s">
        <v>51</v>
      </c>
      <c r="C30" s="95">
        <v>58075</v>
      </c>
      <c r="D30" s="95">
        <v>22483</v>
      </c>
      <c r="E30" s="95">
        <v>71756</v>
      </c>
      <c r="F30" s="95">
        <v>94122</v>
      </c>
      <c r="G30" s="6"/>
      <c r="I30" s="6"/>
      <c r="K30" s="105"/>
    </row>
    <row r="31" spans="1:11" x14ac:dyDescent="0.3">
      <c r="A31" s="110"/>
      <c r="B31" t="s">
        <v>52</v>
      </c>
      <c r="C31" s="95">
        <v>57457</v>
      </c>
      <c r="D31" s="95">
        <v>22983</v>
      </c>
      <c r="E31" s="95">
        <v>71287</v>
      </c>
      <c r="F31" s="95">
        <v>94698</v>
      </c>
      <c r="G31" s="6"/>
      <c r="I31" s="6"/>
      <c r="J31" s="6"/>
    </row>
    <row r="32" spans="1:11" x14ac:dyDescent="0.3">
      <c r="A32" s="110"/>
      <c r="B32" t="s">
        <v>53</v>
      </c>
      <c r="C32" s="95">
        <v>60088</v>
      </c>
      <c r="D32" s="95">
        <v>22661</v>
      </c>
      <c r="E32" s="95">
        <v>73888</v>
      </c>
      <c r="F32" s="95">
        <v>96759</v>
      </c>
      <c r="G32" s="6"/>
      <c r="I32" s="6"/>
    </row>
    <row r="33" spans="1:10" x14ac:dyDescent="0.3">
      <c r="A33" s="110"/>
      <c r="B33" t="s">
        <v>54</v>
      </c>
      <c r="C33" s="95">
        <v>60285</v>
      </c>
      <c r="D33" s="95">
        <v>22598</v>
      </c>
      <c r="E33" s="95">
        <v>74704</v>
      </c>
      <c r="F33" s="95">
        <v>97340</v>
      </c>
      <c r="G33" s="6"/>
    </row>
    <row r="34" spans="1:10" x14ac:dyDescent="0.3">
      <c r="A34" s="110"/>
      <c r="B34" t="s">
        <v>46</v>
      </c>
      <c r="C34" s="95">
        <v>61190</v>
      </c>
      <c r="D34" s="95">
        <v>22216</v>
      </c>
      <c r="E34" s="95">
        <v>76182</v>
      </c>
      <c r="F34" s="95">
        <v>98530</v>
      </c>
      <c r="G34" s="6"/>
      <c r="H34" s="6"/>
    </row>
    <row r="35" spans="1:10" x14ac:dyDescent="0.3">
      <c r="A35" s="110"/>
      <c r="B35" t="s">
        <v>55</v>
      </c>
      <c r="C35" s="95">
        <v>60714</v>
      </c>
      <c r="D35" s="95">
        <v>22607</v>
      </c>
      <c r="E35" s="95">
        <v>75828</v>
      </c>
      <c r="F35" s="95">
        <v>98756</v>
      </c>
      <c r="G35" s="6"/>
      <c r="H35" s="6"/>
      <c r="I35" s="6"/>
      <c r="J35" s="6"/>
    </row>
    <row r="36" spans="1:10" x14ac:dyDescent="0.3">
      <c r="A36" s="110"/>
      <c r="B36" t="s">
        <v>47</v>
      </c>
      <c r="C36" s="95">
        <v>61461</v>
      </c>
      <c r="D36" s="95">
        <v>22431</v>
      </c>
      <c r="E36" s="95">
        <v>77287</v>
      </c>
      <c r="F36" s="95">
        <v>99582</v>
      </c>
      <c r="G36" s="6"/>
    </row>
    <row r="37" spans="1:10" x14ac:dyDescent="0.3">
      <c r="A37" s="110"/>
      <c r="B37" t="s">
        <v>48</v>
      </c>
      <c r="C37" s="95">
        <v>61494</v>
      </c>
      <c r="D37" s="95">
        <v>22600</v>
      </c>
      <c r="E37" s="95">
        <v>77365</v>
      </c>
      <c r="F37" s="95">
        <v>99780</v>
      </c>
      <c r="G37" s="6"/>
    </row>
    <row r="38" spans="1:10" x14ac:dyDescent="0.3">
      <c r="A38" s="110"/>
      <c r="B38" t="s">
        <v>57</v>
      </c>
      <c r="C38" s="95">
        <v>61912</v>
      </c>
      <c r="D38" s="95">
        <v>22395</v>
      </c>
      <c r="E38" s="95">
        <v>77927</v>
      </c>
      <c r="F38" s="95">
        <v>100056</v>
      </c>
      <c r="G38" s="6"/>
    </row>
    <row r="39" spans="1:10" x14ac:dyDescent="0.3">
      <c r="A39" s="110"/>
      <c r="B39" t="s">
        <v>58</v>
      </c>
      <c r="C39" s="95">
        <v>61743</v>
      </c>
      <c r="D39" s="95">
        <v>22404</v>
      </c>
      <c r="E39" s="95">
        <v>78279</v>
      </c>
      <c r="F39" s="95">
        <v>100401</v>
      </c>
      <c r="G39" s="6"/>
      <c r="H39" s="6"/>
      <c r="I39" s="6"/>
    </row>
    <row r="40" spans="1:10" x14ac:dyDescent="0.3">
      <c r="A40" s="110">
        <v>2025</v>
      </c>
      <c r="B40" t="s">
        <v>49</v>
      </c>
      <c r="C40" s="94">
        <v>61237</v>
      </c>
      <c r="D40" s="94">
        <v>21589</v>
      </c>
      <c r="E40" s="94">
        <v>77437</v>
      </c>
      <c r="F40" s="94">
        <v>99198</v>
      </c>
      <c r="G40" s="6"/>
    </row>
    <row r="41" spans="1:10" x14ac:dyDescent="0.3">
      <c r="A41" s="110"/>
      <c r="B41" t="s">
        <v>50</v>
      </c>
      <c r="C41" s="94">
        <v>60910</v>
      </c>
      <c r="D41" s="94">
        <v>21373</v>
      </c>
      <c r="E41" s="94">
        <v>77452</v>
      </c>
      <c r="F41" s="94">
        <v>98751</v>
      </c>
      <c r="G41" s="6"/>
    </row>
    <row r="42" spans="1:10" x14ac:dyDescent="0.3">
      <c r="A42" s="110"/>
      <c r="B42" t="s">
        <v>51</v>
      </c>
      <c r="C42" s="80"/>
      <c r="D42" s="80"/>
      <c r="E42" s="80"/>
      <c r="F42" s="80"/>
    </row>
    <row r="43" spans="1:10" x14ac:dyDescent="0.3">
      <c r="A43" s="110"/>
      <c r="B43" t="s">
        <v>52</v>
      </c>
      <c r="C43" s="80"/>
      <c r="D43" s="80"/>
      <c r="E43" s="80"/>
      <c r="F43" s="80"/>
    </row>
    <row r="44" spans="1:10" x14ac:dyDescent="0.3">
      <c r="A44" s="110"/>
      <c r="B44" t="s">
        <v>53</v>
      </c>
      <c r="C44" s="80"/>
      <c r="D44" s="80"/>
      <c r="E44" s="80"/>
      <c r="F44" s="80"/>
    </row>
    <row r="45" spans="1:10" x14ac:dyDescent="0.3">
      <c r="A45" s="110"/>
      <c r="B45" t="s">
        <v>54</v>
      </c>
      <c r="C45" s="80"/>
      <c r="D45" s="80"/>
      <c r="E45" s="80"/>
      <c r="F45" s="80"/>
    </row>
    <row r="46" spans="1:10" x14ac:dyDescent="0.3">
      <c r="A46" s="110"/>
      <c r="B46" t="s">
        <v>46</v>
      </c>
      <c r="C46" s="80"/>
      <c r="D46" s="80"/>
      <c r="E46" s="80"/>
      <c r="F46" s="80"/>
    </row>
    <row r="47" spans="1:10" x14ac:dyDescent="0.3">
      <c r="A47" s="110"/>
      <c r="B47" t="s">
        <v>55</v>
      </c>
      <c r="C47" s="80"/>
      <c r="D47" s="80"/>
      <c r="E47" s="80"/>
      <c r="F47" s="80"/>
    </row>
    <row r="48" spans="1:10" x14ac:dyDescent="0.3">
      <c r="A48" s="110"/>
      <c r="B48" t="s">
        <v>47</v>
      </c>
      <c r="C48" s="80"/>
      <c r="D48" s="80"/>
      <c r="E48" s="80"/>
      <c r="F48" s="80"/>
    </row>
    <row r="49" spans="1:6" x14ac:dyDescent="0.3">
      <c r="A49" s="110"/>
      <c r="B49" t="s">
        <v>48</v>
      </c>
      <c r="C49" s="80"/>
      <c r="D49" s="80"/>
      <c r="E49" s="80"/>
      <c r="F49" s="80"/>
    </row>
    <row r="50" spans="1:6" x14ac:dyDescent="0.3">
      <c r="A50" s="110"/>
      <c r="B50" t="s">
        <v>57</v>
      </c>
      <c r="C50" s="80"/>
      <c r="D50" s="80"/>
      <c r="E50" s="80"/>
      <c r="F50" s="80"/>
    </row>
    <row r="51" spans="1:6" x14ac:dyDescent="0.3">
      <c r="A51" s="110"/>
      <c r="B51" t="s">
        <v>58</v>
      </c>
      <c r="C51" s="80"/>
      <c r="D51" s="80"/>
      <c r="E51" s="80"/>
      <c r="F51" s="80"/>
    </row>
    <row r="52" spans="1:6" x14ac:dyDescent="0.3">
      <c r="C52" s="6"/>
      <c r="D52" s="6"/>
      <c r="E52" s="6"/>
      <c r="F52" s="6"/>
    </row>
    <row r="53" spans="1:6" x14ac:dyDescent="0.3">
      <c r="C53" s="6"/>
      <c r="D53" s="6"/>
      <c r="E53" s="6"/>
      <c r="F53" s="6"/>
    </row>
    <row r="54" spans="1:6" x14ac:dyDescent="0.3">
      <c r="C54" s="2"/>
      <c r="D54" s="2"/>
      <c r="E54" s="2"/>
      <c r="F54" s="2"/>
    </row>
  </sheetData>
  <mergeCells count="4">
    <mergeCell ref="A4:A15"/>
    <mergeCell ref="A16:A27"/>
    <mergeCell ref="A28:A39"/>
    <mergeCell ref="A40:A51"/>
  </mergeCell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59"/>
  <sheetViews>
    <sheetView tabSelected="1" zoomScale="60" zoomScaleNormal="60" workbookViewId="0">
      <pane xSplit="2" ySplit="2" topLeftCell="C3" activePane="bottomRight" state="frozen"/>
      <selection activeCell="G33" sqref="G33"/>
      <selection pane="topRight" activeCell="G33" sqref="G33"/>
      <selection pane="bottomLeft" activeCell="G33" sqref="G33"/>
      <selection pane="bottomRight" activeCell="P35" sqref="P35"/>
    </sheetView>
  </sheetViews>
  <sheetFormatPr baseColWidth="10" defaultRowHeight="14.4" x14ac:dyDescent="0.3"/>
  <cols>
    <col min="1" max="1" width="13.6640625" customWidth="1"/>
    <col min="2" max="2" width="11.33203125" customWidth="1"/>
    <col min="5" max="5" width="16.6640625" customWidth="1"/>
    <col min="7" max="7" width="11.6640625" customWidth="1"/>
  </cols>
  <sheetData>
    <row r="2" spans="1:17" x14ac:dyDescent="0.3">
      <c r="C2" s="65" t="s">
        <v>56</v>
      </c>
      <c r="D2" s="65"/>
      <c r="O2" s="65"/>
    </row>
    <row r="3" spans="1:17" x14ac:dyDescent="0.3">
      <c r="A3" s="109">
        <v>2022</v>
      </c>
      <c r="B3" t="s">
        <v>49</v>
      </c>
      <c r="C3" s="67">
        <v>26223</v>
      </c>
      <c r="D3" s="67"/>
      <c r="O3" s="78"/>
      <c r="P3" s="66"/>
      <c r="Q3" s="66"/>
    </row>
    <row r="4" spans="1:17" x14ac:dyDescent="0.3">
      <c r="A4" s="109"/>
      <c r="B4" t="s">
        <v>50</v>
      </c>
      <c r="C4" s="67">
        <v>22457</v>
      </c>
      <c r="D4" s="67"/>
      <c r="O4" s="78"/>
      <c r="P4" s="66"/>
      <c r="Q4" s="66"/>
    </row>
    <row r="5" spans="1:17" x14ac:dyDescent="0.3">
      <c r="A5" s="109"/>
      <c r="B5" t="s">
        <v>51</v>
      </c>
      <c r="C5" s="67">
        <v>16701</v>
      </c>
      <c r="D5" s="67"/>
      <c r="O5" s="78"/>
      <c r="P5" s="66"/>
      <c r="Q5" s="66"/>
    </row>
    <row r="6" spans="1:17" x14ac:dyDescent="0.3">
      <c r="A6" s="109"/>
      <c r="B6" t="s">
        <v>52</v>
      </c>
      <c r="C6" s="67">
        <v>8495</v>
      </c>
      <c r="D6" s="67"/>
      <c r="O6" s="78"/>
      <c r="P6" s="66"/>
      <c r="Q6" s="66"/>
    </row>
    <row r="7" spans="1:17" x14ac:dyDescent="0.3">
      <c r="A7" s="109"/>
      <c r="B7" t="s">
        <v>53</v>
      </c>
      <c r="C7" s="67">
        <v>5625</v>
      </c>
      <c r="D7" s="67"/>
      <c r="O7" s="78"/>
      <c r="P7" s="66"/>
      <c r="Q7" s="66"/>
    </row>
    <row r="8" spans="1:17" x14ac:dyDescent="0.3">
      <c r="A8" s="109"/>
      <c r="B8" t="s">
        <v>54</v>
      </c>
      <c r="C8" s="67">
        <v>4593</v>
      </c>
      <c r="D8" s="67"/>
      <c r="O8" s="78"/>
      <c r="P8" s="66"/>
      <c r="Q8" s="66"/>
    </row>
    <row r="9" spans="1:17" x14ac:dyDescent="0.3">
      <c r="A9" s="109"/>
      <c r="B9" t="s">
        <v>46</v>
      </c>
      <c r="C9" s="67">
        <v>3586</v>
      </c>
      <c r="D9" s="67"/>
      <c r="O9" s="78"/>
      <c r="P9" s="66"/>
      <c r="Q9" s="66"/>
    </row>
    <row r="10" spans="1:17" x14ac:dyDescent="0.3">
      <c r="A10" s="109"/>
      <c r="B10" t="s">
        <v>55</v>
      </c>
      <c r="C10" s="67">
        <v>3095</v>
      </c>
      <c r="D10" s="67"/>
      <c r="O10" s="78"/>
      <c r="P10" s="66"/>
      <c r="Q10" s="66"/>
    </row>
    <row r="11" spans="1:17" x14ac:dyDescent="0.3">
      <c r="A11" s="109"/>
      <c r="B11" t="s">
        <v>47</v>
      </c>
      <c r="C11" s="67">
        <v>3096</v>
      </c>
      <c r="D11" s="67"/>
      <c r="O11" s="78"/>
      <c r="P11" s="66"/>
      <c r="Q11" s="66"/>
    </row>
    <row r="12" spans="1:17" x14ac:dyDescent="0.3">
      <c r="A12" s="109"/>
      <c r="B12" t="s">
        <v>48</v>
      </c>
      <c r="C12" s="67">
        <v>3463</v>
      </c>
      <c r="D12" s="67"/>
      <c r="O12" s="78"/>
      <c r="P12" s="66"/>
      <c r="Q12" s="66"/>
    </row>
    <row r="13" spans="1:17" x14ac:dyDescent="0.3">
      <c r="A13" s="109"/>
      <c r="B13" t="s">
        <v>57</v>
      </c>
      <c r="C13" s="67">
        <v>4565</v>
      </c>
      <c r="D13" s="67"/>
      <c r="O13" s="78"/>
      <c r="P13" s="66"/>
      <c r="Q13" s="66"/>
    </row>
    <row r="14" spans="1:17" x14ac:dyDescent="0.3">
      <c r="A14" s="109"/>
      <c r="B14" t="s">
        <v>58</v>
      </c>
      <c r="C14" s="67">
        <v>5873</v>
      </c>
      <c r="D14" s="67"/>
      <c r="O14" s="78"/>
      <c r="P14" s="66"/>
      <c r="Q14" s="66"/>
    </row>
    <row r="15" spans="1:17" x14ac:dyDescent="0.3">
      <c r="A15" s="109">
        <v>2023</v>
      </c>
      <c r="B15" t="s">
        <v>49</v>
      </c>
      <c r="C15" s="67">
        <v>8967</v>
      </c>
      <c r="D15" s="67"/>
      <c r="O15" s="78"/>
      <c r="P15" s="66"/>
      <c r="Q15" s="66"/>
    </row>
    <row r="16" spans="1:17" x14ac:dyDescent="0.3">
      <c r="A16" s="109"/>
      <c r="B16" t="s">
        <v>50</v>
      </c>
      <c r="C16" s="67">
        <v>9832</v>
      </c>
      <c r="D16" s="67"/>
      <c r="O16" s="78"/>
      <c r="P16" s="66"/>
      <c r="Q16" s="66"/>
    </row>
    <row r="17" spans="1:17" x14ac:dyDescent="0.3">
      <c r="A17" s="109"/>
      <c r="B17" t="s">
        <v>51</v>
      </c>
      <c r="C17" s="67">
        <v>9534</v>
      </c>
      <c r="D17" s="67"/>
      <c r="E17" s="71" t="s">
        <v>105</v>
      </c>
      <c r="O17" s="78"/>
      <c r="P17" s="66"/>
      <c r="Q17" s="66"/>
    </row>
    <row r="18" spans="1:17" x14ac:dyDescent="0.3">
      <c r="A18" s="109"/>
      <c r="B18" t="s">
        <v>52</v>
      </c>
      <c r="C18" s="67">
        <v>8927</v>
      </c>
      <c r="D18" s="67"/>
      <c r="O18" s="79">
        <f>SUM(L19:M19)-SUM(L18:M18)</f>
        <v>0</v>
      </c>
      <c r="P18" s="66"/>
      <c r="Q18" s="66"/>
    </row>
    <row r="19" spans="1:17" x14ac:dyDescent="0.3">
      <c r="A19" s="109"/>
      <c r="B19" t="s">
        <v>53</v>
      </c>
      <c r="C19" s="67">
        <v>6838</v>
      </c>
      <c r="D19" s="67"/>
      <c r="O19" s="78"/>
      <c r="P19" s="66"/>
      <c r="Q19" s="66"/>
    </row>
    <row r="20" spans="1:17" x14ac:dyDescent="0.3">
      <c r="A20" s="109"/>
      <c r="B20" t="s">
        <v>54</v>
      </c>
      <c r="C20" s="67">
        <v>5747</v>
      </c>
      <c r="D20" s="67"/>
      <c r="O20" s="78"/>
      <c r="P20" s="66"/>
      <c r="Q20" s="66"/>
    </row>
    <row r="21" spans="1:17" x14ac:dyDescent="0.3">
      <c r="A21" s="109"/>
      <c r="B21" t="s">
        <v>46</v>
      </c>
      <c r="C21" s="67">
        <v>4750</v>
      </c>
      <c r="D21" s="67"/>
      <c r="O21" s="78"/>
      <c r="P21" s="66"/>
      <c r="Q21" s="66"/>
    </row>
    <row r="22" spans="1:17" x14ac:dyDescent="0.3">
      <c r="A22" s="109"/>
      <c r="B22" t="s">
        <v>55</v>
      </c>
      <c r="C22" s="67">
        <v>4791</v>
      </c>
      <c r="D22" s="67"/>
      <c r="O22" s="78"/>
      <c r="P22" s="66"/>
      <c r="Q22" s="66"/>
    </row>
    <row r="23" spans="1:17" x14ac:dyDescent="0.3">
      <c r="A23" s="109"/>
      <c r="B23" t="s">
        <v>47</v>
      </c>
      <c r="C23" s="67">
        <v>4594</v>
      </c>
      <c r="D23" s="67"/>
      <c r="O23" s="78"/>
      <c r="P23" s="66"/>
      <c r="Q23" s="66"/>
    </row>
    <row r="24" spans="1:17" x14ac:dyDescent="0.3">
      <c r="A24" s="109"/>
      <c r="B24" t="s">
        <v>48</v>
      </c>
      <c r="C24" s="67">
        <v>5281</v>
      </c>
      <c r="D24" s="67"/>
      <c r="O24" s="78"/>
      <c r="P24" s="66"/>
      <c r="Q24" s="66"/>
    </row>
    <row r="25" spans="1:17" x14ac:dyDescent="0.3">
      <c r="A25" s="109"/>
      <c r="B25" t="s">
        <v>57</v>
      </c>
      <c r="C25" s="67">
        <v>6451</v>
      </c>
      <c r="D25" s="67"/>
      <c r="O25" s="78"/>
      <c r="P25" s="66"/>
      <c r="Q25" s="66"/>
    </row>
    <row r="26" spans="1:17" x14ac:dyDescent="0.3">
      <c r="A26" s="109"/>
      <c r="B26" t="s">
        <v>58</v>
      </c>
      <c r="C26" s="67">
        <v>7828</v>
      </c>
      <c r="D26" s="67"/>
      <c r="O26" s="78"/>
      <c r="P26" s="66"/>
      <c r="Q26" s="66"/>
    </row>
    <row r="27" spans="1:17" x14ac:dyDescent="0.3">
      <c r="A27" s="109">
        <v>2024</v>
      </c>
      <c r="B27" t="s">
        <v>49</v>
      </c>
      <c r="C27" s="67">
        <v>10516</v>
      </c>
      <c r="D27" s="67"/>
      <c r="O27" s="78"/>
      <c r="P27" s="66"/>
      <c r="Q27" s="66"/>
    </row>
    <row r="28" spans="1:17" x14ac:dyDescent="0.3">
      <c r="A28" s="109"/>
      <c r="B28" t="s">
        <v>50</v>
      </c>
      <c r="C28" s="67">
        <v>11706</v>
      </c>
      <c r="D28" s="67"/>
      <c r="O28" s="78"/>
      <c r="P28" s="66"/>
      <c r="Q28" s="66"/>
    </row>
    <row r="29" spans="1:17" x14ac:dyDescent="0.3">
      <c r="A29" s="109"/>
      <c r="B29" t="s">
        <v>51</v>
      </c>
      <c r="C29" s="67">
        <v>11274</v>
      </c>
      <c r="D29" s="67"/>
      <c r="O29" s="78"/>
      <c r="P29" s="66"/>
      <c r="Q29" s="66"/>
    </row>
    <row r="30" spans="1:17" x14ac:dyDescent="0.3">
      <c r="A30" s="109"/>
      <c r="B30" t="s">
        <v>52</v>
      </c>
      <c r="C30" s="67">
        <v>9276</v>
      </c>
      <c r="D30" s="67"/>
    </row>
    <row r="31" spans="1:17" x14ac:dyDescent="0.3">
      <c r="A31" s="109"/>
      <c r="B31" t="s">
        <v>53</v>
      </c>
      <c r="C31" s="67">
        <v>7301</v>
      </c>
      <c r="D31" s="67"/>
    </row>
    <row r="32" spans="1:17" x14ac:dyDescent="0.3">
      <c r="A32" s="109"/>
      <c r="B32" t="s">
        <v>54</v>
      </c>
      <c r="C32" s="67">
        <v>6035</v>
      </c>
      <c r="D32" s="67"/>
    </row>
    <row r="33" spans="1:15" x14ac:dyDescent="0.3">
      <c r="A33" s="109"/>
      <c r="B33" t="s">
        <v>46</v>
      </c>
      <c r="C33" s="67">
        <v>4957</v>
      </c>
      <c r="D33" s="67"/>
    </row>
    <row r="34" spans="1:15" x14ac:dyDescent="0.3">
      <c r="A34" s="109"/>
      <c r="B34" t="s">
        <v>55</v>
      </c>
      <c r="C34" s="67">
        <v>4475</v>
      </c>
      <c r="D34" s="67"/>
    </row>
    <row r="35" spans="1:15" x14ac:dyDescent="0.3">
      <c r="A35" s="109"/>
      <c r="B35" t="s">
        <v>47</v>
      </c>
      <c r="C35" s="67">
        <v>4291</v>
      </c>
      <c r="D35" s="67"/>
    </row>
    <row r="36" spans="1:15" x14ac:dyDescent="0.3">
      <c r="A36" s="109"/>
      <c r="B36" t="s">
        <v>48</v>
      </c>
      <c r="C36" s="67">
        <v>4567</v>
      </c>
      <c r="D36" s="67"/>
    </row>
    <row r="37" spans="1:15" x14ac:dyDescent="0.3">
      <c r="A37" s="109"/>
      <c r="B37" t="s">
        <v>57</v>
      </c>
      <c r="C37" s="67">
        <v>5528</v>
      </c>
      <c r="D37" s="67"/>
    </row>
    <row r="38" spans="1:15" x14ac:dyDescent="0.3">
      <c r="A38" s="109"/>
      <c r="B38" t="s">
        <v>58</v>
      </c>
      <c r="C38" s="67">
        <v>6799</v>
      </c>
      <c r="D38" s="67"/>
    </row>
    <row r="39" spans="1:15" x14ac:dyDescent="0.3">
      <c r="A39" s="109">
        <v>2025</v>
      </c>
      <c r="B39" t="s">
        <v>49</v>
      </c>
      <c r="C39" s="67">
        <v>8595</v>
      </c>
      <c r="D39" s="67"/>
    </row>
    <row r="40" spans="1:15" x14ac:dyDescent="0.3">
      <c r="A40" s="109"/>
      <c r="B40" t="s">
        <v>50</v>
      </c>
      <c r="C40" s="67">
        <v>9042</v>
      </c>
      <c r="D40" s="67"/>
      <c r="O40" s="6"/>
    </row>
    <row r="41" spans="1:15" x14ac:dyDescent="0.3">
      <c r="A41" s="109"/>
      <c r="B41" t="s">
        <v>51</v>
      </c>
      <c r="C41" s="67"/>
      <c r="D41" s="67"/>
      <c r="O41" s="6"/>
    </row>
    <row r="42" spans="1:15" x14ac:dyDescent="0.3">
      <c r="A42" s="109"/>
      <c r="B42" t="s">
        <v>52</v>
      </c>
      <c r="C42" s="67"/>
      <c r="D42" s="67"/>
      <c r="O42" s="6"/>
    </row>
    <row r="43" spans="1:15" x14ac:dyDescent="0.3">
      <c r="A43" s="109"/>
      <c r="B43" t="s">
        <v>53</v>
      </c>
      <c r="C43" s="67"/>
      <c r="D43" s="67"/>
    </row>
    <row r="44" spans="1:15" x14ac:dyDescent="0.3">
      <c r="A44" s="109"/>
      <c r="B44" t="s">
        <v>54</v>
      </c>
      <c r="C44" s="67"/>
      <c r="D44" s="67"/>
    </row>
    <row r="45" spans="1:15" x14ac:dyDescent="0.3">
      <c r="A45" s="109"/>
      <c r="B45" t="s">
        <v>46</v>
      </c>
      <c r="C45" s="67"/>
      <c r="D45" s="67"/>
    </row>
    <row r="46" spans="1:15" x14ac:dyDescent="0.3">
      <c r="A46" s="109"/>
      <c r="B46" t="s">
        <v>55</v>
      </c>
      <c r="C46" s="67"/>
      <c r="D46" s="67"/>
    </row>
    <row r="47" spans="1:15" x14ac:dyDescent="0.3">
      <c r="A47" s="109"/>
      <c r="B47" t="s">
        <v>47</v>
      </c>
      <c r="C47" s="67"/>
      <c r="D47" s="67"/>
      <c r="E47" s="67"/>
    </row>
    <row r="48" spans="1:15" x14ac:dyDescent="0.3">
      <c r="A48" s="109"/>
      <c r="B48" t="s">
        <v>48</v>
      </c>
      <c r="C48" s="67"/>
      <c r="D48" s="67"/>
      <c r="E48" s="67"/>
    </row>
    <row r="49" spans="1:5" x14ac:dyDescent="0.3">
      <c r="A49" s="109"/>
      <c r="B49" t="s">
        <v>57</v>
      </c>
      <c r="C49" s="67"/>
      <c r="D49" s="67"/>
      <c r="E49" s="67"/>
    </row>
    <row r="50" spans="1:5" x14ac:dyDescent="0.3">
      <c r="A50" s="109"/>
      <c r="B50" t="s">
        <v>58</v>
      </c>
      <c r="C50" s="67"/>
      <c r="D50" s="67"/>
      <c r="E50" s="67"/>
    </row>
    <row r="51" spans="1:5" x14ac:dyDescent="0.3">
      <c r="A51" s="86"/>
      <c r="C51" s="67"/>
      <c r="D51" s="67"/>
      <c r="E51" s="67"/>
    </row>
    <row r="52" spans="1:5" x14ac:dyDescent="0.3">
      <c r="C52" s="67"/>
      <c r="D52" s="67"/>
    </row>
    <row r="53" spans="1:5" x14ac:dyDescent="0.3">
      <c r="C53" s="67"/>
      <c r="D53" s="67"/>
    </row>
    <row r="54" spans="1:5" x14ac:dyDescent="0.3">
      <c r="D54" s="67"/>
    </row>
    <row r="55" spans="1:5" x14ac:dyDescent="0.3">
      <c r="D55" s="67"/>
    </row>
    <row r="56" spans="1:5" x14ac:dyDescent="0.3">
      <c r="D56" s="67"/>
    </row>
    <row r="57" spans="1:5" x14ac:dyDescent="0.3">
      <c r="D57" s="67"/>
    </row>
    <row r="58" spans="1:5" x14ac:dyDescent="0.3">
      <c r="D58" s="67"/>
    </row>
    <row r="59" spans="1:5" x14ac:dyDescent="0.3">
      <c r="D59" s="67"/>
    </row>
  </sheetData>
  <mergeCells count="4">
    <mergeCell ref="A39:A50"/>
    <mergeCell ref="A3:A14"/>
    <mergeCell ref="A27:A38"/>
    <mergeCell ref="A15:A26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1"/>
  <sheetViews>
    <sheetView zoomScale="90" zoomScaleNormal="90" workbookViewId="0">
      <selection activeCell="F2" sqref="F2"/>
    </sheetView>
  </sheetViews>
  <sheetFormatPr baseColWidth="10" defaultColWidth="11.44140625" defaultRowHeight="14.4" x14ac:dyDescent="0.3"/>
  <cols>
    <col min="1" max="1" width="17" style="66" customWidth="1"/>
    <col min="2" max="2" width="14.6640625" style="66" customWidth="1"/>
    <col min="3" max="3" width="15" style="66" customWidth="1"/>
    <col min="4" max="4" width="23.6640625" style="66" customWidth="1"/>
    <col min="5" max="5" width="21.6640625" style="66" customWidth="1"/>
    <col min="6" max="6" width="17.6640625" style="66" customWidth="1"/>
    <col min="7" max="16" width="11.44140625" style="66"/>
    <col min="17" max="17" width="14.44140625" style="66" customWidth="1"/>
    <col min="18" max="16384" width="11.44140625" style="66"/>
  </cols>
  <sheetData>
    <row r="1" spans="1:18" x14ac:dyDescent="0.3">
      <c r="D1" s="4"/>
    </row>
    <row r="2" spans="1:18" x14ac:dyDescent="0.3">
      <c r="A2" s="23"/>
      <c r="D2" s="4"/>
    </row>
    <row r="3" spans="1:18" x14ac:dyDescent="0.3">
      <c r="A3" s="23"/>
      <c r="D3" s="4"/>
    </row>
    <row r="4" spans="1:18" x14ac:dyDescent="0.3">
      <c r="A4" s="68"/>
      <c r="B4" s="68" t="s">
        <v>13</v>
      </c>
      <c r="C4" s="68" t="s">
        <v>41</v>
      </c>
      <c r="D4" s="68" t="s">
        <v>12</v>
      </c>
      <c r="E4" s="69" t="s">
        <v>45</v>
      </c>
    </row>
    <row r="5" spans="1:18" x14ac:dyDescent="0.3">
      <c r="A5" s="56" t="s">
        <v>70</v>
      </c>
      <c r="B5" s="88">
        <v>5440</v>
      </c>
      <c r="C5" s="88">
        <v>1494</v>
      </c>
      <c r="D5" s="88">
        <v>4322</v>
      </c>
      <c r="E5" s="89">
        <v>11256</v>
      </c>
    </row>
    <row r="6" spans="1:18" x14ac:dyDescent="0.3">
      <c r="A6" s="56" t="s">
        <v>25</v>
      </c>
      <c r="B6" s="88">
        <v>5217</v>
      </c>
      <c r="C6" s="88">
        <v>1556</v>
      </c>
      <c r="D6" s="88">
        <v>604</v>
      </c>
      <c r="E6" s="89">
        <v>7377</v>
      </c>
    </row>
    <row r="7" spans="1:18" x14ac:dyDescent="0.3">
      <c r="A7" s="56" t="s">
        <v>16</v>
      </c>
      <c r="B7" s="88">
        <v>2193</v>
      </c>
      <c r="C7" s="88">
        <v>421</v>
      </c>
      <c r="D7" s="88">
        <v>737</v>
      </c>
      <c r="E7" s="89">
        <v>3351</v>
      </c>
      <c r="R7" s="75"/>
    </row>
    <row r="8" spans="1:18" x14ac:dyDescent="0.3">
      <c r="A8" s="56" t="s">
        <v>24</v>
      </c>
      <c r="B8" s="88">
        <v>2048</v>
      </c>
      <c r="C8" s="88">
        <v>797</v>
      </c>
      <c r="D8" s="88">
        <v>268</v>
      </c>
      <c r="E8" s="89">
        <v>3113</v>
      </c>
      <c r="O8" s="74"/>
      <c r="P8" s="75"/>
      <c r="Q8" s="75"/>
      <c r="R8" s="75"/>
    </row>
    <row r="9" spans="1:18" x14ac:dyDescent="0.3">
      <c r="A9" s="56" t="s">
        <v>28</v>
      </c>
      <c r="B9" s="88">
        <v>1506</v>
      </c>
      <c r="C9" s="88">
        <v>254</v>
      </c>
      <c r="D9" s="88">
        <v>358</v>
      </c>
      <c r="E9" s="89">
        <v>2118</v>
      </c>
      <c r="G9" s="71" t="s">
        <v>97</v>
      </c>
      <c r="O9" s="74"/>
      <c r="P9" s="75"/>
      <c r="Q9" s="75"/>
      <c r="R9" s="75"/>
    </row>
    <row r="10" spans="1:18" x14ac:dyDescent="0.3">
      <c r="A10" s="56" t="s">
        <v>21</v>
      </c>
      <c r="B10" s="88">
        <v>884</v>
      </c>
      <c r="C10" s="88">
        <v>291</v>
      </c>
      <c r="D10" s="88">
        <v>304</v>
      </c>
      <c r="E10" s="89">
        <v>1479</v>
      </c>
      <c r="O10" s="74"/>
      <c r="P10" s="75"/>
      <c r="Q10" s="75"/>
      <c r="R10" s="75"/>
    </row>
    <row r="11" spans="1:18" x14ac:dyDescent="0.3">
      <c r="A11" s="56" t="s">
        <v>22</v>
      </c>
      <c r="B11" s="88">
        <v>790</v>
      </c>
      <c r="C11" s="88">
        <v>263</v>
      </c>
      <c r="D11" s="88">
        <v>330</v>
      </c>
      <c r="E11" s="89">
        <v>1383</v>
      </c>
      <c r="O11" s="74"/>
      <c r="P11" s="75"/>
      <c r="Q11" s="75"/>
      <c r="R11" s="75"/>
    </row>
    <row r="12" spans="1:18" x14ac:dyDescent="0.3">
      <c r="A12" s="56" t="s">
        <v>17</v>
      </c>
      <c r="B12" s="88">
        <v>906</v>
      </c>
      <c r="C12" s="88">
        <v>223</v>
      </c>
      <c r="D12" s="88">
        <v>130</v>
      </c>
      <c r="E12" s="89">
        <v>1259</v>
      </c>
      <c r="O12" s="74"/>
      <c r="P12" s="75"/>
      <c r="Q12" s="75"/>
      <c r="R12" s="75"/>
    </row>
    <row r="13" spans="1:18" x14ac:dyDescent="0.3">
      <c r="A13" s="56" t="s">
        <v>23</v>
      </c>
      <c r="B13" s="88">
        <v>785</v>
      </c>
      <c r="C13" s="88">
        <v>199</v>
      </c>
      <c r="D13" s="88">
        <v>215</v>
      </c>
      <c r="E13" s="89">
        <v>1199</v>
      </c>
      <c r="O13" s="74"/>
      <c r="P13" s="75"/>
      <c r="Q13" s="75"/>
      <c r="R13" s="75"/>
    </row>
    <row r="14" spans="1:18" x14ac:dyDescent="0.3">
      <c r="A14" s="56" t="s">
        <v>18</v>
      </c>
      <c r="B14" s="88">
        <v>721</v>
      </c>
      <c r="C14" s="88">
        <v>156</v>
      </c>
      <c r="D14" s="88">
        <v>245</v>
      </c>
      <c r="E14" s="89">
        <v>1122</v>
      </c>
      <c r="O14" s="74"/>
      <c r="P14" s="75"/>
      <c r="Q14" s="75"/>
      <c r="R14" s="75"/>
    </row>
    <row r="15" spans="1:18" x14ac:dyDescent="0.3">
      <c r="A15" s="56" t="s">
        <v>29</v>
      </c>
      <c r="B15" s="88">
        <v>544</v>
      </c>
      <c r="C15" s="88">
        <v>343</v>
      </c>
      <c r="D15" s="88">
        <v>154</v>
      </c>
      <c r="E15" s="89">
        <v>1041</v>
      </c>
      <c r="O15" s="74"/>
      <c r="P15" s="75"/>
      <c r="Q15" s="75"/>
      <c r="R15" s="75"/>
    </row>
    <row r="16" spans="1:18" x14ac:dyDescent="0.3">
      <c r="A16" s="56" t="s">
        <v>19</v>
      </c>
      <c r="B16" s="88">
        <v>723</v>
      </c>
      <c r="C16" s="88">
        <v>224</v>
      </c>
      <c r="D16" s="88">
        <v>92</v>
      </c>
      <c r="E16" s="89">
        <v>1039</v>
      </c>
      <c r="O16" s="74"/>
      <c r="P16" s="75"/>
      <c r="Q16" s="75"/>
      <c r="R16" s="75"/>
    </row>
    <row r="17" spans="1:18" x14ac:dyDescent="0.3">
      <c r="A17" s="56" t="s">
        <v>30</v>
      </c>
      <c r="B17" s="88">
        <v>589</v>
      </c>
      <c r="C17" s="88">
        <v>172</v>
      </c>
      <c r="D17" s="88">
        <v>272</v>
      </c>
      <c r="E17" s="89">
        <v>1033</v>
      </c>
      <c r="O17" s="74"/>
      <c r="P17" s="75"/>
      <c r="Q17" s="75"/>
      <c r="R17" s="75"/>
    </row>
    <row r="18" spans="1:18" x14ac:dyDescent="0.3">
      <c r="A18" s="56" t="s">
        <v>20</v>
      </c>
      <c r="B18" s="88">
        <v>651</v>
      </c>
      <c r="C18" s="88">
        <v>235</v>
      </c>
      <c r="D18" s="88">
        <v>86</v>
      </c>
      <c r="E18" s="89">
        <v>972</v>
      </c>
      <c r="O18" s="74"/>
      <c r="P18" s="75"/>
      <c r="Q18" s="75"/>
      <c r="R18" s="75"/>
    </row>
    <row r="19" spans="1:18" x14ac:dyDescent="0.3">
      <c r="A19" s="56" t="s">
        <v>60</v>
      </c>
      <c r="B19" s="88">
        <v>524</v>
      </c>
      <c r="C19" s="88">
        <v>105</v>
      </c>
      <c r="D19" s="88">
        <v>274</v>
      </c>
      <c r="E19" s="89">
        <v>903</v>
      </c>
      <c r="O19" s="74"/>
      <c r="P19" s="75"/>
      <c r="Q19" s="75"/>
      <c r="R19" s="75"/>
    </row>
    <row r="20" spans="1:18" x14ac:dyDescent="0.3">
      <c r="A20" s="56" t="s">
        <v>27</v>
      </c>
      <c r="B20" s="88">
        <v>522</v>
      </c>
      <c r="C20" s="88">
        <v>156</v>
      </c>
      <c r="D20" s="88">
        <v>159</v>
      </c>
      <c r="E20" s="89">
        <v>837</v>
      </c>
      <c r="O20" s="74"/>
      <c r="P20" s="75"/>
      <c r="Q20" s="75"/>
      <c r="R20" s="75"/>
    </row>
    <row r="21" spans="1:18" x14ac:dyDescent="0.3">
      <c r="A21" s="56" t="s">
        <v>26</v>
      </c>
      <c r="B21" s="88">
        <v>437</v>
      </c>
      <c r="C21" s="88">
        <v>259</v>
      </c>
      <c r="D21" s="88">
        <v>120</v>
      </c>
      <c r="E21" s="89">
        <v>816</v>
      </c>
      <c r="O21" s="74"/>
      <c r="P21" s="75"/>
      <c r="Q21" s="75"/>
      <c r="R21" s="75"/>
    </row>
    <row r="22" spans="1:18" x14ac:dyDescent="0.3">
      <c r="A22" s="56" t="s">
        <v>31</v>
      </c>
      <c r="B22" s="88">
        <v>429</v>
      </c>
      <c r="C22" s="88">
        <v>129</v>
      </c>
      <c r="D22" s="88">
        <v>185</v>
      </c>
      <c r="E22" s="89">
        <v>743</v>
      </c>
      <c r="O22" s="74"/>
      <c r="P22" s="75"/>
      <c r="Q22" s="75"/>
      <c r="R22" s="75"/>
    </row>
    <row r="23" spans="1:18" x14ac:dyDescent="0.3">
      <c r="A23" s="56" t="s">
        <v>74</v>
      </c>
      <c r="B23" s="88">
        <v>437</v>
      </c>
      <c r="C23" s="88">
        <v>191</v>
      </c>
      <c r="D23" s="88">
        <v>83</v>
      </c>
      <c r="E23" s="89">
        <v>711</v>
      </c>
      <c r="O23" s="74"/>
      <c r="P23" s="75"/>
      <c r="Q23" s="75"/>
      <c r="R23" s="75"/>
    </row>
    <row r="24" spans="1:18" x14ac:dyDescent="0.3">
      <c r="A24" s="56" t="s">
        <v>90</v>
      </c>
      <c r="B24" s="88">
        <v>461</v>
      </c>
      <c r="C24" s="88">
        <v>98</v>
      </c>
      <c r="D24" s="88">
        <v>59</v>
      </c>
      <c r="E24" s="89">
        <v>618</v>
      </c>
      <c r="O24" s="74"/>
      <c r="P24" s="75"/>
      <c r="Q24" s="75"/>
      <c r="R24" s="75"/>
    </row>
    <row r="25" spans="1:18" x14ac:dyDescent="0.3">
      <c r="A25" s="72" t="s">
        <v>9</v>
      </c>
      <c r="B25" s="70">
        <f>SUM(B5:B24)</f>
        <v>25807</v>
      </c>
      <c r="C25" s="70">
        <f>SUM(C5:C24)</f>
        <v>7566</v>
      </c>
      <c r="D25" s="70">
        <f>SUM(D5:D24)</f>
        <v>8997</v>
      </c>
      <c r="E25" s="73">
        <f>SUM(E5:E24)</f>
        <v>42370</v>
      </c>
    </row>
    <row r="37" spans="13:13" x14ac:dyDescent="0.3">
      <c r="M37" s="108" t="e">
        <f>Q5/J37</f>
        <v>#DIV/0!</v>
      </c>
    </row>
    <row r="51" spans="4:5" x14ac:dyDescent="0.3">
      <c r="D51" s="116"/>
      <c r="E51" s="116"/>
    </row>
  </sheetData>
  <autoFilter ref="A4:E4">
    <sortState ref="A3:E22">
      <sortCondition descending="1" ref="E2"/>
    </sortState>
  </autoFilter>
  <sortState ref="A3:E22">
    <sortCondition ref="E3:E22"/>
  </sortState>
  <mergeCells count="1">
    <mergeCell ref="D51:E51"/>
  </mergeCells>
  <pageMargins left="0.7" right="0.7" top="0.75" bottom="0.75" header="0.3" footer="0.3"/>
  <pageSetup paperSize="9" orientation="portrait" horizontalDpi="4294967295" verticalDpi="4294967295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26"/>
  <sheetViews>
    <sheetView zoomScaleNormal="100" workbookViewId="0">
      <selection activeCell="B24" sqref="B24"/>
    </sheetView>
  </sheetViews>
  <sheetFormatPr baseColWidth="10" defaultColWidth="11.44140625" defaultRowHeight="14.4" x14ac:dyDescent="0.3"/>
  <cols>
    <col min="1" max="1" width="20.33203125" style="11" customWidth="1"/>
    <col min="2" max="2" width="13" style="11" bestFit="1" customWidth="1"/>
    <col min="3" max="3" width="15.33203125" style="11" bestFit="1" customWidth="1"/>
    <col min="4" max="4" width="24" style="11" bestFit="1" customWidth="1"/>
    <col min="5" max="5" width="16.33203125" style="11" bestFit="1" customWidth="1"/>
    <col min="6" max="6" width="12.33203125" style="11" customWidth="1"/>
    <col min="7" max="7" width="12.5546875" style="11" bestFit="1" customWidth="1"/>
    <col min="8" max="16384" width="11.44140625" style="11"/>
  </cols>
  <sheetData>
    <row r="2" spans="1:12" x14ac:dyDescent="0.3">
      <c r="I2" s="117" t="s">
        <v>98</v>
      </c>
    </row>
    <row r="4" spans="1:12" x14ac:dyDescent="0.3">
      <c r="A4" s="52" t="s">
        <v>68</v>
      </c>
      <c r="B4" s="14" t="s">
        <v>13</v>
      </c>
      <c r="C4" s="11" t="s">
        <v>42</v>
      </c>
      <c r="D4" s="14" t="s">
        <v>12</v>
      </c>
      <c r="E4" s="14" t="s">
        <v>15</v>
      </c>
      <c r="F4" s="11" t="s">
        <v>43</v>
      </c>
    </row>
    <row r="5" spans="1:12" ht="14.7" customHeight="1" x14ac:dyDescent="0.3">
      <c r="A5" s="54" t="s">
        <v>3</v>
      </c>
      <c r="B5" s="93">
        <v>0.8</v>
      </c>
      <c r="C5" s="93">
        <v>0.3</v>
      </c>
      <c r="D5" s="93">
        <v>0.2</v>
      </c>
      <c r="E5" s="91">
        <v>0.9</v>
      </c>
      <c r="F5" s="93">
        <v>1.2</v>
      </c>
      <c r="J5" s="15"/>
      <c r="K5" s="15"/>
      <c r="L5" s="15"/>
    </row>
    <row r="6" spans="1:12" ht="14.7" customHeight="1" x14ac:dyDescent="0.3">
      <c r="A6" s="54" t="s">
        <v>2</v>
      </c>
      <c r="B6" s="93">
        <v>0.7</v>
      </c>
      <c r="C6" s="93">
        <v>0.4</v>
      </c>
      <c r="D6" s="93">
        <v>0.2</v>
      </c>
      <c r="E6" s="96">
        <v>1</v>
      </c>
      <c r="F6" s="93">
        <v>1.4</v>
      </c>
      <c r="J6" s="15"/>
      <c r="K6" s="15"/>
      <c r="L6" s="15"/>
    </row>
    <row r="7" spans="1:12" ht="14.7" customHeight="1" x14ac:dyDescent="0.3">
      <c r="A7" s="56" t="s">
        <v>86</v>
      </c>
      <c r="B7" s="93">
        <v>0.9</v>
      </c>
      <c r="C7" s="93">
        <v>0.4</v>
      </c>
      <c r="D7" s="93">
        <v>0.2</v>
      </c>
      <c r="E7" s="96">
        <v>1.1000000000000001</v>
      </c>
      <c r="F7" s="93">
        <v>1.6</v>
      </c>
      <c r="J7" s="15"/>
      <c r="K7" s="15"/>
      <c r="L7" s="15"/>
    </row>
    <row r="8" spans="1:12" ht="14.7" customHeight="1" x14ac:dyDescent="0.3">
      <c r="A8" s="54" t="s">
        <v>1</v>
      </c>
      <c r="B8" s="93">
        <v>1.2</v>
      </c>
      <c r="C8" s="93">
        <v>0.4</v>
      </c>
      <c r="D8" s="93">
        <v>0.2</v>
      </c>
      <c r="E8" s="96">
        <v>1.5</v>
      </c>
      <c r="F8" s="93">
        <v>1.9</v>
      </c>
      <c r="J8" s="15"/>
      <c r="K8" s="15"/>
      <c r="L8" s="15"/>
    </row>
    <row r="9" spans="1:12" x14ac:dyDescent="0.3">
      <c r="A9" s="56" t="s">
        <v>85</v>
      </c>
      <c r="B9" s="93">
        <v>1.3</v>
      </c>
      <c r="C9" s="93">
        <v>0.4</v>
      </c>
      <c r="D9" s="93">
        <v>0.3</v>
      </c>
      <c r="E9" s="96">
        <v>1.5</v>
      </c>
      <c r="F9" s="93">
        <v>1.9</v>
      </c>
      <c r="J9" s="15"/>
      <c r="K9" s="15"/>
      <c r="L9" s="15"/>
    </row>
    <row r="10" spans="1:12" ht="14.7" customHeight="1" x14ac:dyDescent="0.3">
      <c r="A10" s="56" t="s">
        <v>88</v>
      </c>
      <c r="B10" s="93">
        <v>2.1</v>
      </c>
      <c r="C10" s="93">
        <v>0.9</v>
      </c>
      <c r="D10" s="93">
        <v>0.6</v>
      </c>
      <c r="E10" s="96">
        <v>2.7</v>
      </c>
      <c r="F10" s="93">
        <v>3.6</v>
      </c>
      <c r="J10" s="15"/>
      <c r="K10" s="15"/>
      <c r="L10" s="15"/>
    </row>
    <row r="11" spans="1:12" ht="14.7" customHeight="1" x14ac:dyDescent="0.3">
      <c r="A11" s="54" t="s">
        <v>10</v>
      </c>
      <c r="B11" s="93">
        <v>2.2000000000000002</v>
      </c>
      <c r="C11" s="93">
        <v>0.8</v>
      </c>
      <c r="D11" s="93">
        <v>0.6</v>
      </c>
      <c r="E11" s="91">
        <v>2.8</v>
      </c>
      <c r="F11" s="93">
        <v>3.6</v>
      </c>
      <c r="J11" s="15"/>
      <c r="K11" s="15"/>
      <c r="L11" s="15"/>
    </row>
    <row r="12" spans="1:12" ht="14.7" customHeight="1" x14ac:dyDescent="0.3">
      <c r="A12" s="56" t="s">
        <v>89</v>
      </c>
      <c r="B12" s="93">
        <v>1.9</v>
      </c>
      <c r="C12" s="93">
        <v>1.2</v>
      </c>
      <c r="D12" s="93">
        <v>0.7</v>
      </c>
      <c r="E12" s="96">
        <v>2.6</v>
      </c>
      <c r="F12" s="93">
        <v>3.9</v>
      </c>
      <c r="J12" s="15"/>
      <c r="K12" s="15"/>
      <c r="L12" s="15"/>
    </row>
    <row r="13" spans="1:12" x14ac:dyDescent="0.3">
      <c r="A13" s="54" t="s">
        <v>6</v>
      </c>
      <c r="B13" s="93">
        <v>2.5</v>
      </c>
      <c r="C13" s="93">
        <v>1</v>
      </c>
      <c r="D13" s="93">
        <v>0.5</v>
      </c>
      <c r="E13" s="96">
        <v>3</v>
      </c>
      <c r="F13" s="93">
        <v>4</v>
      </c>
      <c r="J13" s="15"/>
      <c r="K13" s="15"/>
      <c r="L13" s="15"/>
    </row>
    <row r="14" spans="1:12" ht="14.7" customHeight="1" x14ac:dyDescent="0.3">
      <c r="A14" s="54" t="s">
        <v>4</v>
      </c>
      <c r="B14" s="93">
        <v>2.4</v>
      </c>
      <c r="C14" s="93">
        <v>0.9</v>
      </c>
      <c r="D14" s="93">
        <v>0.6</v>
      </c>
      <c r="E14" s="96">
        <v>3.1</v>
      </c>
      <c r="F14" s="93">
        <v>4</v>
      </c>
      <c r="J14" s="15"/>
      <c r="K14" s="15"/>
      <c r="L14" s="15"/>
    </row>
    <row r="15" spans="1:12" ht="14.7" customHeight="1" x14ac:dyDescent="0.3">
      <c r="A15" s="54" t="s">
        <v>0</v>
      </c>
      <c r="B15" s="93">
        <v>2.5</v>
      </c>
      <c r="C15" s="93">
        <v>1.2</v>
      </c>
      <c r="D15" s="93">
        <v>0.4</v>
      </c>
      <c r="E15" s="96">
        <v>2.8</v>
      </c>
      <c r="F15" s="93">
        <v>4</v>
      </c>
      <c r="J15" s="15"/>
      <c r="K15" s="15"/>
      <c r="L15" s="15"/>
    </row>
    <row r="16" spans="1:12" ht="14.7" customHeight="1" x14ac:dyDescent="0.3">
      <c r="A16" s="56" t="s">
        <v>75</v>
      </c>
      <c r="B16" s="93">
        <v>2.8</v>
      </c>
      <c r="C16" s="93">
        <v>1.3</v>
      </c>
      <c r="D16" s="93">
        <v>0.9</v>
      </c>
      <c r="E16" s="96">
        <v>3.7</v>
      </c>
      <c r="F16" s="93">
        <v>5</v>
      </c>
      <c r="J16" s="15"/>
      <c r="K16" s="15"/>
      <c r="L16" s="15"/>
    </row>
    <row r="17" spans="1:12" ht="14.7" customHeight="1" x14ac:dyDescent="0.3">
      <c r="A17" s="56" t="s">
        <v>87</v>
      </c>
      <c r="B17" s="93">
        <v>3.2</v>
      </c>
      <c r="C17" s="93">
        <v>1.1000000000000001</v>
      </c>
      <c r="D17" s="93">
        <v>0.8</v>
      </c>
      <c r="E17" s="96">
        <v>4</v>
      </c>
      <c r="F17" s="93">
        <v>5.0999999999999996</v>
      </c>
      <c r="J17" s="15"/>
      <c r="K17" s="15"/>
      <c r="L17" s="15"/>
    </row>
    <row r="18" spans="1:12" ht="14.7" customHeight="1" x14ac:dyDescent="0.3">
      <c r="A18" s="54" t="s">
        <v>5</v>
      </c>
      <c r="B18" s="93">
        <v>3.9</v>
      </c>
      <c r="C18" s="93">
        <v>0.9</v>
      </c>
      <c r="D18" s="93">
        <v>0.5</v>
      </c>
      <c r="E18" s="96">
        <v>4.3</v>
      </c>
      <c r="F18" s="93">
        <v>5.3</v>
      </c>
      <c r="J18" s="15"/>
      <c r="K18" s="15"/>
      <c r="L18" s="15"/>
    </row>
    <row r="19" spans="1:12" x14ac:dyDescent="0.3">
      <c r="A19" s="56"/>
      <c r="B19" s="93"/>
      <c r="C19" s="93"/>
      <c r="D19" s="93"/>
      <c r="E19" s="107"/>
      <c r="F19" s="93"/>
    </row>
    <row r="21" spans="1:12" x14ac:dyDescent="0.3">
      <c r="E21" s="44"/>
    </row>
    <row r="24" spans="1:12" x14ac:dyDescent="0.3">
      <c r="A24" s="87"/>
      <c r="B24" s="87"/>
      <c r="C24" s="87"/>
      <c r="D24" s="87"/>
      <c r="E24" s="87"/>
    </row>
    <row r="26" spans="1:12" x14ac:dyDescent="0.3">
      <c r="F26" s="28"/>
      <c r="G26" s="28"/>
      <c r="H26" s="28"/>
    </row>
  </sheetData>
  <autoFilter ref="A4:F19">
    <sortState ref="A5:G19">
      <sortCondition ref="F4:F19"/>
    </sortState>
  </autoFilter>
  <sortState ref="A5:G18">
    <sortCondition ref="F5:F18"/>
  </sortState>
  <pageMargins left="0.7" right="0.7" top="0.75" bottom="0.75" header="0.3" footer="0.3"/>
  <pageSetup paperSize="9" orientation="portrait" horizontalDpi="4294967295" verticalDpi="4294967295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3"/>
  <sheetViews>
    <sheetView zoomScaleNormal="100" workbookViewId="0">
      <selection activeCell="I3" sqref="I3"/>
    </sheetView>
  </sheetViews>
  <sheetFormatPr baseColWidth="10" defaultRowHeight="14.4" x14ac:dyDescent="0.3"/>
  <cols>
    <col min="1" max="1" width="33.33203125" customWidth="1"/>
  </cols>
  <sheetData>
    <row r="1" spans="1:9" x14ac:dyDescent="0.3">
      <c r="A1" s="5"/>
      <c r="C1" s="3"/>
      <c r="D1" s="3"/>
    </row>
    <row r="2" spans="1:9" x14ac:dyDescent="0.3">
      <c r="A2" s="5"/>
      <c r="C2" s="3"/>
      <c r="D2" s="3"/>
    </row>
    <row r="3" spans="1:9" x14ac:dyDescent="0.3">
      <c r="A3" s="5"/>
      <c r="C3" s="3"/>
      <c r="I3" s="117" t="s">
        <v>99</v>
      </c>
    </row>
    <row r="4" spans="1:9" x14ac:dyDescent="0.3">
      <c r="A4" s="7" t="s">
        <v>68</v>
      </c>
      <c r="B4" s="8" t="s">
        <v>13</v>
      </c>
      <c r="C4" t="s">
        <v>42</v>
      </c>
      <c r="D4" s="8" t="s">
        <v>12</v>
      </c>
      <c r="E4" s="9" t="s">
        <v>11</v>
      </c>
      <c r="F4" t="s">
        <v>43</v>
      </c>
    </row>
    <row r="5" spans="1:9" x14ac:dyDescent="0.3">
      <c r="A5" s="56" t="s">
        <v>76</v>
      </c>
      <c r="B5" s="88">
        <v>1177</v>
      </c>
      <c r="C5" s="88">
        <v>365</v>
      </c>
      <c r="D5" s="88">
        <v>298</v>
      </c>
      <c r="E5" s="88">
        <v>1475</v>
      </c>
      <c r="F5" s="88">
        <v>1840</v>
      </c>
    </row>
    <row r="6" spans="1:9" ht="24" x14ac:dyDescent="0.3">
      <c r="A6" s="84" t="s">
        <v>91</v>
      </c>
      <c r="B6" s="88">
        <v>1259</v>
      </c>
      <c r="C6" s="88">
        <v>439</v>
      </c>
      <c r="D6" s="88">
        <v>272</v>
      </c>
      <c r="E6" s="88">
        <v>1531</v>
      </c>
      <c r="F6" s="88">
        <v>1970</v>
      </c>
    </row>
    <row r="7" spans="1:9" ht="24" x14ac:dyDescent="0.3">
      <c r="A7" s="84" t="s">
        <v>85</v>
      </c>
      <c r="B7" s="88">
        <v>1703</v>
      </c>
      <c r="C7" s="88">
        <v>475</v>
      </c>
      <c r="D7" s="88">
        <v>341</v>
      </c>
      <c r="E7" s="88">
        <v>2044</v>
      </c>
      <c r="F7" s="88">
        <v>2519</v>
      </c>
    </row>
    <row r="8" spans="1:9" x14ac:dyDescent="0.3">
      <c r="A8" s="56" t="s">
        <v>2</v>
      </c>
      <c r="B8" s="88">
        <v>1570</v>
      </c>
      <c r="C8" s="88">
        <v>868</v>
      </c>
      <c r="D8" s="88">
        <v>453</v>
      </c>
      <c r="E8" s="88">
        <v>2023</v>
      </c>
      <c r="F8" s="88">
        <v>2891</v>
      </c>
    </row>
    <row r="9" spans="1:9" ht="24" x14ac:dyDescent="0.3">
      <c r="A9" s="84" t="s">
        <v>84</v>
      </c>
      <c r="B9" s="88">
        <v>2092</v>
      </c>
      <c r="C9" s="88">
        <v>1359</v>
      </c>
      <c r="D9" s="88">
        <v>819</v>
      </c>
      <c r="E9" s="88">
        <v>2911</v>
      </c>
      <c r="F9" s="88">
        <v>4270</v>
      </c>
    </row>
    <row r="10" spans="1:9" x14ac:dyDescent="0.3">
      <c r="A10" s="56" t="s">
        <v>0</v>
      </c>
      <c r="B10" s="88">
        <v>2672</v>
      </c>
      <c r="C10" s="88">
        <v>1248</v>
      </c>
      <c r="D10" s="88">
        <v>389</v>
      </c>
      <c r="E10" s="88">
        <v>3061</v>
      </c>
      <c r="F10" s="88">
        <v>4309</v>
      </c>
    </row>
    <row r="11" spans="1:9" ht="24" x14ac:dyDescent="0.3">
      <c r="A11" s="84" t="s">
        <v>92</v>
      </c>
      <c r="B11" s="88">
        <v>3694</v>
      </c>
      <c r="C11" s="88">
        <v>1179</v>
      </c>
      <c r="D11" s="88">
        <v>700</v>
      </c>
      <c r="E11" s="88">
        <v>4394</v>
      </c>
      <c r="F11" s="88">
        <v>5573</v>
      </c>
    </row>
    <row r="12" spans="1:9" ht="24" x14ac:dyDescent="0.3">
      <c r="A12" s="84" t="s">
        <v>86</v>
      </c>
      <c r="B12" s="88">
        <v>3743</v>
      </c>
      <c r="C12" s="88">
        <v>1873</v>
      </c>
      <c r="D12" s="88">
        <v>1070</v>
      </c>
      <c r="E12" s="88">
        <v>4813</v>
      </c>
      <c r="F12" s="88">
        <v>6686</v>
      </c>
    </row>
    <row r="13" spans="1:9" x14ac:dyDescent="0.3">
      <c r="A13" s="56" t="s">
        <v>4</v>
      </c>
      <c r="B13" s="88">
        <v>4890</v>
      </c>
      <c r="C13" s="88">
        <v>1769</v>
      </c>
      <c r="D13" s="88">
        <v>1254</v>
      </c>
      <c r="E13" s="88">
        <v>6144</v>
      </c>
      <c r="F13" s="88">
        <v>7913</v>
      </c>
    </row>
    <row r="14" spans="1:9" x14ac:dyDescent="0.3">
      <c r="A14" s="56" t="s">
        <v>6</v>
      </c>
      <c r="B14" s="88">
        <v>6110</v>
      </c>
      <c r="C14" s="88">
        <v>2322</v>
      </c>
      <c r="D14" s="88">
        <v>1240</v>
      </c>
      <c r="E14" s="88">
        <v>7350</v>
      </c>
      <c r="F14" s="88">
        <v>9672</v>
      </c>
    </row>
    <row r="15" spans="1:9" ht="24" x14ac:dyDescent="0.3">
      <c r="A15" s="84" t="s">
        <v>87</v>
      </c>
      <c r="B15" s="88">
        <v>6163</v>
      </c>
      <c r="C15" s="88">
        <v>2141</v>
      </c>
      <c r="D15" s="88">
        <v>1496</v>
      </c>
      <c r="E15" s="88">
        <v>7659</v>
      </c>
      <c r="F15" s="88">
        <v>9800</v>
      </c>
    </row>
    <row r="16" spans="1:9" ht="24" x14ac:dyDescent="0.3">
      <c r="A16" s="84" t="s">
        <v>88</v>
      </c>
      <c r="B16" s="88">
        <v>5925</v>
      </c>
      <c r="C16" s="88">
        <v>2475</v>
      </c>
      <c r="D16" s="88">
        <v>1794</v>
      </c>
      <c r="E16" s="88">
        <v>7719</v>
      </c>
      <c r="F16" s="88">
        <v>10194</v>
      </c>
    </row>
    <row r="17" spans="1:21" ht="24" x14ac:dyDescent="0.3">
      <c r="A17" s="84" t="s">
        <v>94</v>
      </c>
      <c r="B17" s="88">
        <v>6475</v>
      </c>
      <c r="C17" s="88">
        <v>2975</v>
      </c>
      <c r="D17" s="88">
        <v>1975</v>
      </c>
      <c r="E17" s="88">
        <v>8450</v>
      </c>
      <c r="F17" s="88">
        <v>11425</v>
      </c>
    </row>
    <row r="18" spans="1:21" ht="24" x14ac:dyDescent="0.3">
      <c r="A18" s="84" t="s">
        <v>93</v>
      </c>
      <c r="B18" s="88">
        <v>9065</v>
      </c>
      <c r="C18" s="88">
        <v>2177</v>
      </c>
      <c r="D18" s="88">
        <v>1107</v>
      </c>
      <c r="E18" s="88">
        <v>10172</v>
      </c>
      <c r="F18" s="88">
        <v>12349</v>
      </c>
    </row>
    <row r="19" spans="1:21" ht="24" x14ac:dyDescent="0.3">
      <c r="A19" s="84" t="s">
        <v>95</v>
      </c>
      <c r="B19" s="88">
        <v>9409</v>
      </c>
      <c r="C19" s="88">
        <v>1997</v>
      </c>
      <c r="D19" s="88">
        <v>4700</v>
      </c>
      <c r="E19" s="88">
        <v>14109</v>
      </c>
      <c r="F19" s="88">
        <v>16106</v>
      </c>
    </row>
    <row r="21" spans="1:21" x14ac:dyDescent="0.3">
      <c r="B21" s="12"/>
      <c r="C21" s="12"/>
      <c r="D21" s="12"/>
    </row>
    <row r="22" spans="1:21" x14ac:dyDescent="0.3">
      <c r="A22" s="16"/>
      <c r="B22" s="21"/>
      <c r="C22" s="21"/>
      <c r="D22" s="16"/>
    </row>
    <row r="23" spans="1:21" x14ac:dyDescent="0.3">
      <c r="A23" s="16"/>
      <c r="B23" s="22"/>
      <c r="C23" s="22"/>
      <c r="D23" s="22"/>
    </row>
    <row r="24" spans="1:21" x14ac:dyDescent="0.3">
      <c r="A24" s="23"/>
      <c r="B24" s="16"/>
      <c r="C24" s="16"/>
      <c r="D24" s="16"/>
    </row>
    <row r="25" spans="1:21" x14ac:dyDescent="0.3">
      <c r="A25" s="24"/>
      <c r="B25" s="25"/>
      <c r="C25" s="25"/>
      <c r="D25" s="26"/>
    </row>
    <row r="26" spans="1:21" x14ac:dyDescent="0.3">
      <c r="A26" s="41"/>
      <c r="B26" s="41"/>
      <c r="C26" s="41"/>
      <c r="D26" s="41"/>
      <c r="E26" s="2"/>
      <c r="G26" s="18"/>
      <c r="H26" s="18"/>
      <c r="K26" s="16"/>
      <c r="L26" s="19"/>
      <c r="M26" s="19"/>
      <c r="N26" s="19"/>
      <c r="O26" s="19"/>
      <c r="P26" s="19"/>
      <c r="Q26" s="19"/>
      <c r="R26" s="19"/>
      <c r="S26" s="19"/>
      <c r="T26" s="19"/>
      <c r="U26" s="17"/>
    </row>
    <row r="27" spans="1:21" x14ac:dyDescent="0.3">
      <c r="A27" s="42"/>
      <c r="B27" s="43"/>
      <c r="C27" s="43"/>
      <c r="D27" s="43"/>
      <c r="E27" s="2"/>
      <c r="K27" s="16"/>
      <c r="L27" s="19"/>
      <c r="M27" s="19"/>
      <c r="N27" s="19"/>
      <c r="O27" s="19"/>
      <c r="P27" s="19"/>
      <c r="Q27" s="19"/>
      <c r="R27" s="19"/>
      <c r="S27" s="19"/>
      <c r="T27" s="19"/>
      <c r="U27" s="17"/>
    </row>
    <row r="28" spans="1:21" x14ac:dyDescent="0.3">
      <c r="E28" s="10"/>
      <c r="G28" s="18"/>
      <c r="H28" s="18"/>
      <c r="K28" s="16"/>
      <c r="L28" s="20"/>
      <c r="M28" s="20"/>
      <c r="N28" s="20"/>
      <c r="O28" s="20"/>
      <c r="P28" s="20"/>
      <c r="Q28" s="20"/>
      <c r="R28" s="20"/>
      <c r="S28" s="20"/>
      <c r="T28" s="20"/>
      <c r="U28" s="27"/>
    </row>
    <row r="29" spans="1:21" x14ac:dyDescent="0.3">
      <c r="E29" s="10"/>
      <c r="K29" s="16"/>
      <c r="L29" s="16"/>
      <c r="M29" s="16"/>
      <c r="N29" s="16"/>
      <c r="O29" s="16"/>
      <c r="P29" s="16"/>
      <c r="Q29" s="16"/>
      <c r="R29" s="16"/>
      <c r="S29" s="16"/>
      <c r="T29" s="16"/>
    </row>
    <row r="30" spans="1:21" x14ac:dyDescent="0.3">
      <c r="K30" s="16"/>
      <c r="L30" s="16"/>
      <c r="M30" s="16"/>
      <c r="N30" s="16"/>
      <c r="O30" s="16"/>
      <c r="P30" s="16"/>
      <c r="Q30" s="16"/>
      <c r="R30" s="16"/>
      <c r="S30" s="16"/>
      <c r="T30" s="16"/>
    </row>
    <row r="31" spans="1:21" x14ac:dyDescent="0.3">
      <c r="J31" s="16"/>
      <c r="K31" s="16"/>
      <c r="L31" s="16"/>
      <c r="M31" s="16"/>
      <c r="N31" s="16"/>
      <c r="O31" s="16"/>
      <c r="P31" s="16"/>
      <c r="Q31" s="16"/>
      <c r="R31" s="16"/>
      <c r="S31" s="16"/>
    </row>
    <row r="32" spans="1:21" x14ac:dyDescent="0.3">
      <c r="J32" s="16"/>
      <c r="K32" s="16"/>
      <c r="L32" s="16"/>
      <c r="M32" s="16"/>
      <c r="N32" s="16"/>
      <c r="O32" s="16"/>
      <c r="P32" s="16"/>
      <c r="Q32" s="16"/>
      <c r="R32" s="16"/>
      <c r="S32" s="16"/>
    </row>
    <row r="33" spans="1:19" x14ac:dyDescent="0.3">
      <c r="A33" s="46"/>
      <c r="J33" s="16"/>
      <c r="K33" s="16"/>
      <c r="L33" s="16"/>
      <c r="M33" s="16"/>
      <c r="N33" s="16"/>
      <c r="O33" s="16"/>
      <c r="P33" s="16"/>
      <c r="Q33" s="16"/>
      <c r="R33" s="16"/>
      <c r="S33" s="16"/>
    </row>
    <row r="34" spans="1:19" x14ac:dyDescent="0.3">
      <c r="A34" s="46"/>
      <c r="J34" s="16"/>
      <c r="K34" s="16"/>
      <c r="L34" s="16"/>
      <c r="M34" s="16"/>
      <c r="N34" s="16"/>
      <c r="O34" s="16"/>
      <c r="P34" s="16"/>
      <c r="Q34" s="16"/>
      <c r="R34" s="16"/>
      <c r="S34" s="16"/>
    </row>
    <row r="35" spans="1:19" x14ac:dyDescent="0.3">
      <c r="A35" s="46"/>
      <c r="K35" s="16"/>
      <c r="L35" s="16"/>
      <c r="M35" s="16"/>
      <c r="N35" s="16"/>
      <c r="O35" s="16"/>
      <c r="P35" s="16"/>
      <c r="Q35" s="16"/>
      <c r="R35" s="16"/>
      <c r="S35" s="16"/>
    </row>
    <row r="36" spans="1:19" x14ac:dyDescent="0.3">
      <c r="A36" s="46"/>
      <c r="J36" s="16"/>
      <c r="K36" s="16"/>
      <c r="L36" s="16"/>
      <c r="M36" s="16"/>
      <c r="N36" s="16"/>
      <c r="O36" s="16"/>
      <c r="P36" s="16"/>
      <c r="Q36" s="16"/>
      <c r="R36" s="16"/>
      <c r="S36" s="16"/>
    </row>
    <row r="37" spans="1:19" x14ac:dyDescent="0.3">
      <c r="A37" s="46"/>
      <c r="J37" s="16"/>
      <c r="K37" s="16"/>
      <c r="L37" s="16"/>
      <c r="M37" s="16"/>
      <c r="N37" s="16"/>
      <c r="O37" s="16"/>
      <c r="P37" s="16"/>
      <c r="Q37" s="16"/>
      <c r="R37" s="16"/>
      <c r="S37" s="16"/>
    </row>
    <row r="38" spans="1:19" x14ac:dyDescent="0.3">
      <c r="A38" s="46"/>
      <c r="J38" s="16"/>
      <c r="K38" s="16"/>
      <c r="L38" s="16"/>
      <c r="M38" s="16"/>
      <c r="N38" s="16"/>
      <c r="O38" s="16"/>
      <c r="P38" s="16"/>
      <c r="Q38" s="16"/>
      <c r="R38" s="16"/>
      <c r="S38" s="16"/>
    </row>
    <row r="39" spans="1:19" x14ac:dyDescent="0.3">
      <c r="A39" s="46"/>
      <c r="J39" s="16"/>
      <c r="K39" s="16"/>
      <c r="L39" s="16"/>
      <c r="M39" s="16"/>
      <c r="N39" s="16"/>
      <c r="O39" s="16"/>
      <c r="P39" s="16"/>
      <c r="Q39" s="16"/>
      <c r="R39" s="16"/>
      <c r="S39" s="16"/>
    </row>
    <row r="40" spans="1:19" x14ac:dyDescent="0.3">
      <c r="A40" s="46"/>
      <c r="J40" s="16"/>
      <c r="K40" s="16"/>
      <c r="L40" s="16"/>
      <c r="M40" s="16"/>
      <c r="N40" s="16"/>
      <c r="O40" s="16"/>
      <c r="P40" s="16"/>
      <c r="Q40" s="16"/>
      <c r="R40" s="16"/>
      <c r="S40" s="16"/>
    </row>
    <row r="41" spans="1:19" x14ac:dyDescent="0.3">
      <c r="A41" s="46"/>
      <c r="J41" s="16"/>
      <c r="K41" s="16"/>
      <c r="L41" s="16"/>
      <c r="M41" s="16"/>
      <c r="N41" s="16"/>
      <c r="O41" s="16"/>
      <c r="P41" s="16"/>
      <c r="Q41" s="16"/>
      <c r="R41" s="16"/>
      <c r="S41" s="16"/>
    </row>
    <row r="42" spans="1:19" x14ac:dyDescent="0.3">
      <c r="A42" s="46"/>
      <c r="J42" s="16"/>
      <c r="K42" s="16"/>
      <c r="L42" s="16"/>
      <c r="M42" s="16"/>
      <c r="N42" s="16"/>
      <c r="O42" s="16"/>
      <c r="P42" s="16"/>
      <c r="Q42" s="16"/>
      <c r="R42" s="16"/>
      <c r="S42" s="16"/>
    </row>
    <row r="43" spans="1:19" x14ac:dyDescent="0.3">
      <c r="A43" s="46"/>
      <c r="B43" s="6"/>
      <c r="J43" s="16"/>
      <c r="K43" s="16"/>
      <c r="L43" s="16"/>
      <c r="M43" s="16"/>
      <c r="N43" s="16"/>
      <c r="O43" s="16"/>
      <c r="P43" s="16"/>
      <c r="Q43" s="16"/>
      <c r="R43" s="16"/>
      <c r="S43" s="16"/>
    </row>
    <row r="44" spans="1:19" x14ac:dyDescent="0.3">
      <c r="A44" s="46"/>
      <c r="B44" s="6"/>
      <c r="J44" s="16"/>
      <c r="K44" s="16"/>
      <c r="L44" s="16"/>
      <c r="M44" s="16"/>
      <c r="N44" s="16"/>
      <c r="O44" s="16"/>
      <c r="P44" s="16"/>
      <c r="Q44" s="16"/>
      <c r="R44" s="16"/>
      <c r="S44" s="16"/>
    </row>
    <row r="45" spans="1:19" x14ac:dyDescent="0.3">
      <c r="A45" s="46"/>
      <c r="B45" s="6"/>
      <c r="J45" s="16"/>
      <c r="K45" s="16"/>
      <c r="L45" s="16"/>
      <c r="M45" s="16"/>
      <c r="N45" s="16"/>
      <c r="O45" s="16"/>
      <c r="P45" s="16"/>
      <c r="Q45" s="16"/>
      <c r="R45" s="16"/>
      <c r="S45" s="16"/>
    </row>
    <row r="46" spans="1:19" x14ac:dyDescent="0.3">
      <c r="A46" s="46"/>
      <c r="B46" s="6"/>
      <c r="J46" s="16"/>
      <c r="K46" s="16"/>
      <c r="L46" s="16"/>
      <c r="M46" s="16"/>
      <c r="N46" s="16"/>
      <c r="O46" s="16"/>
      <c r="P46" s="16"/>
      <c r="Q46" s="16"/>
      <c r="R46" s="16"/>
      <c r="S46" s="16"/>
    </row>
    <row r="47" spans="1:19" x14ac:dyDescent="0.3">
      <c r="A47" s="46"/>
      <c r="B47" s="6"/>
      <c r="J47" s="16"/>
      <c r="K47" s="16"/>
      <c r="L47" s="16"/>
      <c r="M47" s="16"/>
      <c r="N47" s="16"/>
      <c r="O47" s="16"/>
      <c r="P47" s="16"/>
      <c r="Q47" s="16"/>
      <c r="R47" s="16"/>
      <c r="S47" s="16"/>
    </row>
    <row r="48" spans="1:19" x14ac:dyDescent="0.3">
      <c r="A48" s="6"/>
      <c r="B48" s="6"/>
      <c r="J48" s="16"/>
      <c r="K48" s="16"/>
      <c r="L48" s="16"/>
      <c r="M48" s="16"/>
      <c r="N48" s="16"/>
      <c r="O48" s="16"/>
      <c r="P48" s="16"/>
      <c r="Q48" s="16"/>
      <c r="R48" s="16"/>
      <c r="S48" s="16"/>
    </row>
    <row r="49" spans="1:19" x14ac:dyDescent="0.3">
      <c r="A49" s="6"/>
      <c r="B49" s="6"/>
      <c r="J49" s="16"/>
      <c r="K49" s="16"/>
      <c r="L49" s="16"/>
      <c r="M49" s="16"/>
      <c r="N49" s="16"/>
      <c r="O49" s="16"/>
      <c r="P49" s="16"/>
      <c r="Q49" s="16"/>
      <c r="R49" s="16"/>
      <c r="S49" s="16"/>
    </row>
    <row r="50" spans="1:19" x14ac:dyDescent="0.3">
      <c r="A50" s="13"/>
      <c r="B50" s="6"/>
      <c r="C50" s="6"/>
    </row>
    <row r="51" spans="1:19" x14ac:dyDescent="0.3">
      <c r="A51" s="13"/>
      <c r="B51" s="6"/>
      <c r="C51" s="6"/>
    </row>
    <row r="52" spans="1:19" x14ac:dyDescent="0.3">
      <c r="A52" s="13"/>
      <c r="B52" s="6"/>
      <c r="C52" s="6"/>
    </row>
    <row r="53" spans="1:19" x14ac:dyDescent="0.3">
      <c r="A53" s="13"/>
      <c r="B53" s="6"/>
      <c r="C53" s="6"/>
    </row>
  </sheetData>
  <autoFilter ref="A4:F19">
    <sortState ref="A5:G19">
      <sortCondition ref="F4:F19"/>
    </sortState>
  </autoFilter>
  <pageMargins left="0.7" right="0.7" top="0.75" bottom="0.75" header="0.3" footer="0.3"/>
  <pageSetup paperSize="9" orientation="portrait" horizontalDpi="4294967295" verticalDpi="4294967295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86"/>
  <sheetViews>
    <sheetView workbookViewId="0">
      <selection activeCell="C26" sqref="C26"/>
    </sheetView>
  </sheetViews>
  <sheetFormatPr baseColWidth="10" defaultRowHeight="14.4" x14ac:dyDescent="0.3"/>
  <cols>
    <col min="1" max="1" width="30.44140625" customWidth="1"/>
    <col min="3" max="3" width="14.6640625" customWidth="1"/>
    <col min="4" max="4" width="24.33203125" customWidth="1"/>
  </cols>
  <sheetData>
    <row r="2" spans="1:6" x14ac:dyDescent="0.3">
      <c r="F2" s="71" t="s">
        <v>100</v>
      </c>
    </row>
    <row r="3" spans="1:6" x14ac:dyDescent="0.3">
      <c r="B3" t="s">
        <v>13</v>
      </c>
      <c r="C3" t="s">
        <v>41</v>
      </c>
      <c r="D3" t="s">
        <v>12</v>
      </c>
    </row>
    <row r="4" spans="1:6" x14ac:dyDescent="0.3">
      <c r="A4" s="54" t="s">
        <v>61</v>
      </c>
      <c r="B4" s="90">
        <v>3.6</v>
      </c>
      <c r="C4" s="90">
        <v>1.1000000000000001</v>
      </c>
      <c r="D4" s="90">
        <v>0.9</v>
      </c>
    </row>
    <row r="5" spans="1:6" x14ac:dyDescent="0.3">
      <c r="A5" s="54" t="s">
        <v>62</v>
      </c>
      <c r="B5" s="90">
        <v>1.7</v>
      </c>
      <c r="C5" s="90">
        <v>0.7</v>
      </c>
      <c r="D5" s="90">
        <v>0.3</v>
      </c>
    </row>
    <row r="6" spans="1:6" x14ac:dyDescent="0.3">
      <c r="A6" s="54" t="s">
        <v>63</v>
      </c>
      <c r="B6" s="90">
        <v>1.3</v>
      </c>
      <c r="C6" s="90">
        <v>0.6</v>
      </c>
      <c r="D6" s="90">
        <v>0.3</v>
      </c>
    </row>
    <row r="7" spans="1:6" x14ac:dyDescent="0.3">
      <c r="A7" s="54" t="s">
        <v>64</v>
      </c>
      <c r="B7" s="90">
        <v>1.3</v>
      </c>
      <c r="C7" s="90">
        <v>0.6</v>
      </c>
      <c r="D7" s="90">
        <v>0.3</v>
      </c>
    </row>
    <row r="8" spans="1:6" x14ac:dyDescent="0.3">
      <c r="A8" s="54" t="s">
        <v>65</v>
      </c>
      <c r="B8" s="90">
        <v>6.5</v>
      </c>
      <c r="C8" s="90">
        <v>1.5</v>
      </c>
      <c r="D8" s="90">
        <v>2.8</v>
      </c>
    </row>
    <row r="9" spans="1:6" x14ac:dyDescent="0.3">
      <c r="B9" s="50"/>
      <c r="C9" s="50"/>
      <c r="D9" s="50"/>
    </row>
    <row r="10" spans="1:6" x14ac:dyDescent="0.3">
      <c r="B10" s="50"/>
      <c r="C10" s="50"/>
      <c r="D10" s="50"/>
    </row>
    <row r="11" spans="1:6" x14ac:dyDescent="0.3">
      <c r="B11" s="50"/>
      <c r="C11" s="50"/>
      <c r="D11" s="50"/>
    </row>
    <row r="12" spans="1:6" x14ac:dyDescent="0.3">
      <c r="B12" s="50"/>
      <c r="C12" s="50"/>
      <c r="D12" s="50"/>
    </row>
    <row r="13" spans="1:6" x14ac:dyDescent="0.3">
      <c r="B13" s="50"/>
      <c r="C13" s="50"/>
      <c r="D13" s="50"/>
    </row>
    <row r="14" spans="1:6" x14ac:dyDescent="0.3">
      <c r="B14" s="50"/>
      <c r="C14" s="50"/>
      <c r="D14" s="50"/>
    </row>
    <row r="15" spans="1:6" x14ac:dyDescent="0.3">
      <c r="B15" s="50"/>
      <c r="C15" s="50"/>
      <c r="D15" s="50"/>
    </row>
    <row r="16" spans="1:6" x14ac:dyDescent="0.3">
      <c r="B16" s="50"/>
      <c r="C16" s="50"/>
      <c r="D16" s="50"/>
    </row>
    <row r="17" spans="2:4" x14ac:dyDescent="0.3">
      <c r="B17" s="50"/>
      <c r="C17" s="50"/>
      <c r="D17" s="50"/>
    </row>
    <row r="18" spans="2:4" x14ac:dyDescent="0.3">
      <c r="B18" s="50"/>
      <c r="C18" s="50"/>
      <c r="D18" s="50"/>
    </row>
    <row r="19" spans="2:4" x14ac:dyDescent="0.3">
      <c r="B19" s="50"/>
      <c r="C19" s="50"/>
      <c r="D19" s="50"/>
    </row>
    <row r="20" spans="2:4" x14ac:dyDescent="0.3">
      <c r="B20" s="50"/>
      <c r="C20" s="50"/>
      <c r="D20" s="50"/>
    </row>
    <row r="21" spans="2:4" x14ac:dyDescent="0.3">
      <c r="B21" s="50"/>
      <c r="C21" s="50"/>
      <c r="D21" s="50"/>
    </row>
    <row r="22" spans="2:4" x14ac:dyDescent="0.3">
      <c r="B22" s="50"/>
      <c r="C22" s="50"/>
      <c r="D22" s="50"/>
    </row>
    <row r="23" spans="2:4" x14ac:dyDescent="0.3">
      <c r="B23" s="50"/>
      <c r="C23" s="50"/>
      <c r="D23" s="50"/>
    </row>
    <row r="24" spans="2:4" x14ac:dyDescent="0.3">
      <c r="B24" s="50"/>
      <c r="C24" s="50"/>
      <c r="D24" s="50"/>
    </row>
    <row r="25" spans="2:4" x14ac:dyDescent="0.3">
      <c r="B25" s="50"/>
      <c r="C25" s="50"/>
      <c r="D25" s="50"/>
    </row>
    <row r="26" spans="2:4" x14ac:dyDescent="0.3">
      <c r="B26" s="50"/>
      <c r="C26" s="50"/>
      <c r="D26" s="50"/>
    </row>
    <row r="27" spans="2:4" x14ac:dyDescent="0.3">
      <c r="B27" s="50"/>
      <c r="C27" s="50"/>
      <c r="D27" s="50"/>
    </row>
    <row r="28" spans="2:4" x14ac:dyDescent="0.3">
      <c r="B28" s="50"/>
      <c r="C28" s="50"/>
      <c r="D28" s="50"/>
    </row>
    <row r="29" spans="2:4" x14ac:dyDescent="0.3">
      <c r="B29" s="50"/>
      <c r="C29" s="50"/>
      <c r="D29" s="50"/>
    </row>
    <row r="30" spans="2:4" x14ac:dyDescent="0.3">
      <c r="B30" s="50"/>
      <c r="C30" s="50"/>
      <c r="D30" s="50"/>
    </row>
    <row r="31" spans="2:4" x14ac:dyDescent="0.3">
      <c r="B31" s="50"/>
      <c r="C31" s="50"/>
      <c r="D31" s="50"/>
    </row>
    <row r="32" spans="2:4" x14ac:dyDescent="0.3">
      <c r="B32" s="50"/>
      <c r="C32" s="50"/>
      <c r="D32" s="50"/>
    </row>
    <row r="33" spans="2:8" x14ac:dyDescent="0.3">
      <c r="B33" s="50"/>
      <c r="C33" s="50"/>
      <c r="D33" s="50"/>
    </row>
    <row r="34" spans="2:8" x14ac:dyDescent="0.3">
      <c r="B34" s="50"/>
      <c r="C34" s="50"/>
      <c r="D34" s="50"/>
    </row>
    <row r="35" spans="2:8" x14ac:dyDescent="0.3">
      <c r="B35" s="50"/>
      <c r="C35" s="50"/>
      <c r="D35" s="50"/>
      <c r="G35" s="6"/>
      <c r="H35" s="6"/>
    </row>
    <row r="36" spans="2:8" x14ac:dyDescent="0.3">
      <c r="B36" s="50"/>
      <c r="C36" s="50"/>
      <c r="D36" s="50"/>
      <c r="H36" s="4"/>
    </row>
    <row r="37" spans="2:8" x14ac:dyDescent="0.3">
      <c r="B37" s="50"/>
      <c r="C37" s="50"/>
      <c r="D37" s="50"/>
    </row>
    <row r="38" spans="2:8" x14ac:dyDescent="0.3">
      <c r="B38" s="50"/>
      <c r="C38" s="50"/>
      <c r="D38" s="50"/>
    </row>
    <row r="39" spans="2:8" x14ac:dyDescent="0.3">
      <c r="B39" s="50"/>
      <c r="C39" s="50"/>
      <c r="D39" s="50"/>
    </row>
    <row r="40" spans="2:8" x14ac:dyDescent="0.3">
      <c r="B40" s="50"/>
      <c r="C40" s="50"/>
      <c r="D40" s="50"/>
    </row>
    <row r="41" spans="2:8" x14ac:dyDescent="0.3">
      <c r="B41" s="50"/>
      <c r="C41" s="50"/>
      <c r="D41" s="50"/>
    </row>
    <row r="42" spans="2:8" x14ac:dyDescent="0.3">
      <c r="B42" s="50"/>
      <c r="C42" s="50"/>
      <c r="D42" s="50"/>
    </row>
    <row r="43" spans="2:8" x14ac:dyDescent="0.3">
      <c r="B43" s="50"/>
      <c r="C43" s="50"/>
      <c r="D43" s="50"/>
    </row>
    <row r="44" spans="2:8" x14ac:dyDescent="0.3">
      <c r="B44" s="50"/>
      <c r="C44" s="50"/>
      <c r="D44" s="50"/>
    </row>
    <row r="45" spans="2:8" x14ac:dyDescent="0.3">
      <c r="B45" s="50"/>
      <c r="C45" s="50"/>
      <c r="D45" s="50"/>
    </row>
    <row r="46" spans="2:8" x14ac:dyDescent="0.3">
      <c r="B46" s="50"/>
      <c r="C46" s="50"/>
      <c r="D46" s="50"/>
    </row>
    <row r="47" spans="2:8" x14ac:dyDescent="0.3">
      <c r="B47" s="50"/>
      <c r="C47" s="50"/>
      <c r="D47" s="50"/>
    </row>
    <row r="48" spans="2:8" x14ac:dyDescent="0.3">
      <c r="B48" s="50"/>
      <c r="C48" s="50"/>
      <c r="D48" s="50"/>
    </row>
    <row r="49" spans="2:5" x14ac:dyDescent="0.3">
      <c r="B49" s="50"/>
      <c r="C49" s="50"/>
      <c r="D49" s="50"/>
    </row>
    <row r="50" spans="2:5" x14ac:dyDescent="0.3">
      <c r="B50" s="50"/>
      <c r="C50" s="50"/>
      <c r="D50" s="50"/>
    </row>
    <row r="51" spans="2:5" x14ac:dyDescent="0.3">
      <c r="B51" s="50"/>
      <c r="C51" s="50"/>
      <c r="D51" s="50"/>
    </row>
    <row r="52" spans="2:5" x14ac:dyDescent="0.3">
      <c r="B52" s="50"/>
      <c r="C52" s="50"/>
      <c r="D52" s="50"/>
      <c r="E52" s="55"/>
    </row>
    <row r="53" spans="2:5" x14ac:dyDescent="0.3">
      <c r="B53" s="50"/>
      <c r="C53" s="50"/>
      <c r="D53" s="50"/>
      <c r="E53" s="4"/>
    </row>
    <row r="54" spans="2:5" x14ac:dyDescent="0.3">
      <c r="B54" s="50"/>
      <c r="C54" s="50"/>
      <c r="D54" s="50"/>
      <c r="E54" s="4"/>
    </row>
    <row r="55" spans="2:5" x14ac:dyDescent="0.3">
      <c r="B55" s="50"/>
      <c r="C55" s="50"/>
      <c r="D55" s="50"/>
      <c r="E55" s="4"/>
    </row>
    <row r="56" spans="2:5" x14ac:dyDescent="0.3">
      <c r="B56" s="50"/>
      <c r="C56" s="50"/>
      <c r="D56" s="50"/>
      <c r="E56" s="4"/>
    </row>
    <row r="57" spans="2:5" x14ac:dyDescent="0.3">
      <c r="B57" s="50"/>
      <c r="C57" s="50"/>
      <c r="D57" s="50"/>
      <c r="E57" s="4"/>
    </row>
    <row r="58" spans="2:5" x14ac:dyDescent="0.3">
      <c r="B58" s="50"/>
      <c r="C58" s="50"/>
      <c r="D58" s="50"/>
      <c r="E58" s="4"/>
    </row>
    <row r="59" spans="2:5" x14ac:dyDescent="0.3">
      <c r="B59" s="50"/>
      <c r="C59" s="50"/>
      <c r="D59" s="50"/>
      <c r="E59" s="4"/>
    </row>
    <row r="60" spans="2:5" x14ac:dyDescent="0.3">
      <c r="B60" s="50"/>
      <c r="C60" s="50"/>
      <c r="D60" s="50"/>
      <c r="E60" s="4"/>
    </row>
    <row r="61" spans="2:5" x14ac:dyDescent="0.3">
      <c r="B61" s="4"/>
      <c r="C61" s="4"/>
      <c r="D61" s="4"/>
      <c r="E61" s="4"/>
    </row>
    <row r="86" spans="2:5" x14ac:dyDescent="0.3">
      <c r="B86" s="4"/>
      <c r="C86" s="4"/>
      <c r="D86" s="4"/>
      <c r="E86" s="4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9"/>
  <sheetViews>
    <sheetView workbookViewId="0">
      <selection activeCell="E15" sqref="E15"/>
    </sheetView>
  </sheetViews>
  <sheetFormatPr baseColWidth="10" defaultColWidth="11.44140625" defaultRowHeight="14.4" x14ac:dyDescent="0.3"/>
  <cols>
    <col min="1" max="1" width="14.6640625" style="66" customWidth="1"/>
    <col min="2" max="2" width="12.33203125" style="66" customWidth="1"/>
    <col min="3" max="3" width="13.6640625" style="66" customWidth="1"/>
    <col min="4" max="4" width="23.33203125" style="66" customWidth="1"/>
    <col min="5" max="5" width="8.33203125" style="66" customWidth="1"/>
    <col min="6" max="6" width="19.33203125" style="66" customWidth="1"/>
    <col min="7" max="7" width="11.44140625" style="66"/>
    <col min="8" max="8" width="13.44140625" style="66" bestFit="1" customWidth="1"/>
    <col min="9" max="16384" width="11.44140625" style="66"/>
  </cols>
  <sheetData>
    <row r="2" spans="1:8" x14ac:dyDescent="0.3">
      <c r="A2" s="77"/>
      <c r="B2" s="76" t="s">
        <v>13</v>
      </c>
      <c r="C2" s="76" t="s">
        <v>41</v>
      </c>
      <c r="D2" s="76" t="s">
        <v>12</v>
      </c>
    </row>
    <row r="3" spans="1:8" x14ac:dyDescent="0.3">
      <c r="A3" s="76" t="s">
        <v>44</v>
      </c>
      <c r="B3" s="93">
        <v>1.2</v>
      </c>
      <c r="C3" s="93">
        <v>0.2</v>
      </c>
      <c r="D3" s="93">
        <v>0.4</v>
      </c>
      <c r="H3" s="71" t="s">
        <v>101</v>
      </c>
    </row>
    <row r="4" spans="1:8" x14ac:dyDescent="0.3">
      <c r="A4" s="76" t="s">
        <v>32</v>
      </c>
      <c r="B4" s="93">
        <v>2.9</v>
      </c>
      <c r="C4" s="93">
        <v>0.9</v>
      </c>
      <c r="D4" s="93">
        <v>1</v>
      </c>
    </row>
    <row r="5" spans="1:8" x14ac:dyDescent="0.3">
      <c r="A5" s="76" t="s">
        <v>33</v>
      </c>
      <c r="B5" s="93">
        <v>2.8</v>
      </c>
      <c r="C5" s="93">
        <v>0.9</v>
      </c>
      <c r="D5" s="93">
        <v>0.9</v>
      </c>
    </row>
    <row r="6" spans="1:8" x14ac:dyDescent="0.3">
      <c r="A6" s="76" t="s">
        <v>34</v>
      </c>
      <c r="B6" s="93">
        <v>2.9</v>
      </c>
      <c r="C6" s="93">
        <v>0.9</v>
      </c>
      <c r="D6" s="93">
        <v>0.8</v>
      </c>
    </row>
    <row r="7" spans="1:8" x14ac:dyDescent="0.3">
      <c r="A7" s="76" t="s">
        <v>35</v>
      </c>
      <c r="B7" s="93">
        <v>2.2999999999999998</v>
      </c>
      <c r="C7" s="93">
        <v>0.9</v>
      </c>
      <c r="D7" s="93">
        <v>0.7</v>
      </c>
    </row>
    <row r="8" spans="1:8" x14ac:dyDescent="0.3">
      <c r="A8" s="76" t="s">
        <v>36</v>
      </c>
      <c r="B8" s="93">
        <v>1.5</v>
      </c>
      <c r="C8" s="93">
        <v>0.7</v>
      </c>
      <c r="D8" s="93">
        <v>0.4</v>
      </c>
    </row>
    <row r="9" spans="1:8" x14ac:dyDescent="0.3">
      <c r="A9" s="76" t="s">
        <v>37</v>
      </c>
      <c r="B9" s="93">
        <v>1.3</v>
      </c>
      <c r="C9" s="93">
        <v>0.6</v>
      </c>
      <c r="D9" s="93">
        <v>0.1</v>
      </c>
    </row>
  </sheetData>
  <pageMargins left="0.7" right="0.7" top="0.75" bottom="0.75" header="0.3" footer="0.3"/>
  <pageSetup paperSize="0" orientation="portrait" horizontalDpi="0" verticalDpi="0" copies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4:G30"/>
  <sheetViews>
    <sheetView topLeftCell="A13" zoomScale="90" zoomScaleNormal="90" workbookViewId="0">
      <selection activeCell="A14" sqref="A14"/>
    </sheetView>
  </sheetViews>
  <sheetFormatPr baseColWidth="10" defaultRowHeight="14.4" x14ac:dyDescent="0.3"/>
  <cols>
    <col min="1" max="1" width="28.44140625" bestFit="1" customWidth="1"/>
    <col min="2" max="2" width="12.44140625" bestFit="1" customWidth="1"/>
    <col min="3" max="3" width="17.33203125" bestFit="1" customWidth="1"/>
    <col min="4" max="4" width="12.44140625" bestFit="1" customWidth="1"/>
    <col min="5" max="5" width="17.33203125" bestFit="1" customWidth="1"/>
    <col min="6" max="7" width="19" bestFit="1" customWidth="1"/>
  </cols>
  <sheetData>
    <row r="14" spans="1:7" x14ac:dyDescent="0.3">
      <c r="A14" s="53"/>
      <c r="G14" s="71" t="s">
        <v>102</v>
      </c>
    </row>
    <row r="15" spans="1:7" x14ac:dyDescent="0.3">
      <c r="A15" s="29"/>
      <c r="B15" t="s">
        <v>13</v>
      </c>
      <c r="C15" t="s">
        <v>41</v>
      </c>
      <c r="D15" t="s">
        <v>12</v>
      </c>
      <c r="E15" t="s">
        <v>45</v>
      </c>
    </row>
    <row r="16" spans="1:7" x14ac:dyDescent="0.3">
      <c r="A16" s="51" t="s">
        <v>82</v>
      </c>
      <c r="B16" s="47">
        <v>3.4907597535934309E-2</v>
      </c>
      <c r="C16" s="47">
        <v>-0.14559999999999995</v>
      </c>
      <c r="D16" s="47">
        <v>8.9285714285713969E-3</v>
      </c>
      <c r="E16" s="47">
        <v>-3.017004936917167E-2</v>
      </c>
    </row>
    <row r="17" spans="1:5" x14ac:dyDescent="0.3">
      <c r="A17" s="48" t="s">
        <v>83</v>
      </c>
      <c r="B17" s="47">
        <v>-6.6818526955201185E-2</v>
      </c>
      <c r="C17" s="47">
        <v>-0.11827956989247312</v>
      </c>
      <c r="D17" s="47">
        <v>0.30716723549488045</v>
      </c>
      <c r="E17" s="47">
        <v>-2.9520295202952074E-2</v>
      </c>
    </row>
    <row r="18" spans="1:5" x14ac:dyDescent="0.3">
      <c r="A18" s="48" t="s">
        <v>79</v>
      </c>
      <c r="B18" s="47">
        <v>-1.1966070887609814E-2</v>
      </c>
      <c r="C18" s="47">
        <v>-0.16210526315789475</v>
      </c>
      <c r="D18" s="47">
        <v>0.18907809747504412</v>
      </c>
      <c r="E18" s="47">
        <v>-1.9632451815329466E-2</v>
      </c>
    </row>
    <row r="19" spans="1:5" x14ac:dyDescent="0.3">
      <c r="A19" s="48" t="s">
        <v>38</v>
      </c>
      <c r="B19" s="47">
        <v>1.316174319976593E-2</v>
      </c>
      <c r="C19" s="47">
        <v>-1.6105417276720324E-2</v>
      </c>
      <c r="D19" s="47">
        <v>8.3204930662557741E-2</v>
      </c>
      <c r="E19" s="47">
        <v>1.4170040485830038E-2</v>
      </c>
    </row>
    <row r="20" spans="1:5" x14ac:dyDescent="0.3">
      <c r="A20" s="51" t="s">
        <v>66</v>
      </c>
      <c r="B20" s="47">
        <v>5.0193050193050093E-2</v>
      </c>
      <c r="C20" s="47">
        <v>-0.11053180396246087</v>
      </c>
      <c r="D20" s="47">
        <v>0.23809523809523814</v>
      </c>
      <c r="E20" s="47">
        <v>4.1553503530689762E-2</v>
      </c>
    </row>
    <row r="21" spans="1:5" x14ac:dyDescent="0.3">
      <c r="A21" s="51" t="s">
        <v>8</v>
      </c>
      <c r="B21" s="47">
        <v>2.2023685850820707E-2</v>
      </c>
      <c r="C21" s="47">
        <v>-6.0845070422535175E-2</v>
      </c>
      <c r="D21" s="47">
        <v>0.33088834555827229</v>
      </c>
      <c r="E21" s="47">
        <v>5.1695457453614813E-2</v>
      </c>
    </row>
    <row r="22" spans="1:5" x14ac:dyDescent="0.3">
      <c r="A22" s="51" t="s">
        <v>7</v>
      </c>
      <c r="B22" s="47">
        <v>6.9196428571428603E-2</v>
      </c>
      <c r="C22" s="47">
        <v>-1.8718094157685772E-2</v>
      </c>
      <c r="D22" s="47">
        <v>0.16746157922628502</v>
      </c>
      <c r="E22" s="47">
        <v>6.1490875347973928E-2</v>
      </c>
    </row>
    <row r="23" spans="1:5" x14ac:dyDescent="0.3">
      <c r="A23" s="51" t="s">
        <v>14</v>
      </c>
      <c r="B23" s="47">
        <v>4.36630602782071E-2</v>
      </c>
      <c r="C23" s="47">
        <v>-4.45004198152813E-2</v>
      </c>
      <c r="D23" s="47">
        <v>0.30640668523676884</v>
      </c>
      <c r="E23" s="47">
        <v>6.2263731376473119E-2</v>
      </c>
    </row>
    <row r="24" spans="1:5" x14ac:dyDescent="0.3">
      <c r="A24" s="98" t="s">
        <v>39</v>
      </c>
      <c r="B24" s="47">
        <v>4.7605308713214001E-2</v>
      </c>
      <c r="C24" s="47">
        <v>-6.6850447966919413E-2</v>
      </c>
      <c r="D24" s="47">
        <v>0.26879861711322395</v>
      </c>
      <c r="E24" s="47">
        <v>6.2397102403687787E-2</v>
      </c>
    </row>
    <row r="25" spans="1:5" x14ac:dyDescent="0.3">
      <c r="A25" s="97" t="s">
        <v>77</v>
      </c>
      <c r="B25" s="47">
        <v>7.7552392693040373E-2</v>
      </c>
      <c r="C25" s="47">
        <v>-5.6844937773293025E-2</v>
      </c>
      <c r="D25" s="47">
        <v>0.2960893854748603</v>
      </c>
      <c r="E25" s="47">
        <v>7.6939938623410864E-2</v>
      </c>
    </row>
    <row r="26" spans="1:5" x14ac:dyDescent="0.3">
      <c r="A26" s="45" t="s">
        <v>40</v>
      </c>
      <c r="B26" s="47">
        <v>0.11321839080459761</v>
      </c>
      <c r="C26" s="47">
        <v>-1.5863331299572958E-2</v>
      </c>
      <c r="D26" s="47">
        <v>0.11558307533539725</v>
      </c>
      <c r="E26" s="47">
        <v>7.88436268068331E-2</v>
      </c>
    </row>
    <row r="27" spans="1:5" x14ac:dyDescent="0.3">
      <c r="A27" s="51" t="s">
        <v>80</v>
      </c>
      <c r="B27" s="47">
        <v>0.1395676691729324</v>
      </c>
      <c r="C27" s="47">
        <v>-3.0269058295964157E-2</v>
      </c>
      <c r="D27" s="47">
        <v>4.8854961832061061E-2</v>
      </c>
      <c r="E27" s="47">
        <v>8.2176870748299269E-2</v>
      </c>
    </row>
    <row r="28" spans="1:5" x14ac:dyDescent="0.3">
      <c r="A28" s="57" t="s">
        <v>78</v>
      </c>
      <c r="B28" s="47">
        <v>7.8504672897196315E-2</v>
      </c>
      <c r="C28" s="47">
        <v>9.0361445783132543E-2</v>
      </c>
      <c r="D28" s="47">
        <v>0.12830687830687837</v>
      </c>
      <c r="E28" s="47">
        <v>8.8533541341653699E-2</v>
      </c>
    </row>
    <row r="29" spans="1:5" x14ac:dyDescent="0.3">
      <c r="A29" s="1" t="s">
        <v>67</v>
      </c>
      <c r="B29" s="47">
        <v>0.11203599550056254</v>
      </c>
      <c r="C29" s="47">
        <v>0.12089715536105028</v>
      </c>
      <c r="D29" s="47">
        <v>0.19066534260178747</v>
      </c>
      <c r="E29" s="47">
        <v>0.12513736263736264</v>
      </c>
    </row>
    <row r="30" spans="1:5" x14ac:dyDescent="0.3">
      <c r="A30" s="1" t="s">
        <v>81</v>
      </c>
      <c r="B30" s="47">
        <v>0.11203599550056254</v>
      </c>
      <c r="C30" s="47">
        <v>0.12089715536105028</v>
      </c>
      <c r="D30" s="47">
        <v>0.19066534260178747</v>
      </c>
      <c r="E30" s="47">
        <v>0.12513736263736264</v>
      </c>
    </row>
  </sheetData>
  <autoFilter ref="A15:E30">
    <sortState ref="A23:F37">
      <sortCondition ref="E22:E37"/>
    </sortState>
  </autoFilter>
  <sortState ref="I4:R18">
    <sortCondition ref="I4"/>
  </sortState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46"/>
  <sheetViews>
    <sheetView zoomScale="110" zoomScaleNormal="110" workbookViewId="0">
      <selection activeCell="E3" sqref="E3"/>
    </sheetView>
  </sheetViews>
  <sheetFormatPr baseColWidth="10" defaultRowHeight="14.4" x14ac:dyDescent="0.3"/>
  <sheetData>
    <row r="3" spans="1:7" x14ac:dyDescent="0.3">
      <c r="G3" s="40"/>
    </row>
    <row r="4" spans="1:7" x14ac:dyDescent="0.3">
      <c r="A4" s="1" t="s">
        <v>69</v>
      </c>
      <c r="B4" s="1" t="s">
        <v>13</v>
      </c>
      <c r="C4" t="s">
        <v>42</v>
      </c>
      <c r="D4" s="1" t="s">
        <v>12</v>
      </c>
      <c r="F4" s="16"/>
    </row>
    <row r="5" spans="1:7" x14ac:dyDescent="0.3">
      <c r="A5" s="49" t="s">
        <v>83</v>
      </c>
      <c r="B5" s="100">
        <v>1.3</v>
      </c>
      <c r="C5" s="100">
        <v>0.5</v>
      </c>
      <c r="D5" s="100">
        <v>0.4</v>
      </c>
    </row>
    <row r="6" spans="1:7" x14ac:dyDescent="0.3">
      <c r="A6" s="49" t="s">
        <v>66</v>
      </c>
      <c r="B6" s="93">
        <v>1.8</v>
      </c>
      <c r="C6" s="100">
        <v>0.7</v>
      </c>
      <c r="D6" s="100">
        <v>0.7</v>
      </c>
    </row>
    <row r="7" spans="1:7" x14ac:dyDescent="0.3">
      <c r="A7" s="49" t="s">
        <v>8</v>
      </c>
      <c r="B7" s="93">
        <v>1.8</v>
      </c>
      <c r="C7" s="100">
        <v>0.6</v>
      </c>
      <c r="D7" s="100">
        <v>0.6</v>
      </c>
      <c r="F7" s="71" t="s">
        <v>103</v>
      </c>
    </row>
    <row r="8" spans="1:7" x14ac:dyDescent="0.3">
      <c r="A8" s="56" t="s">
        <v>67</v>
      </c>
      <c r="B8" s="100">
        <v>1.9</v>
      </c>
      <c r="C8" s="100">
        <v>0.8</v>
      </c>
      <c r="D8" s="100">
        <v>0.5</v>
      </c>
    </row>
    <row r="9" spans="1:7" x14ac:dyDescent="0.3">
      <c r="A9" s="58" t="s">
        <v>38</v>
      </c>
      <c r="B9" s="100">
        <v>1.9</v>
      </c>
      <c r="C9" s="100">
        <v>0.7</v>
      </c>
      <c r="D9" s="100">
        <v>0.6</v>
      </c>
    </row>
    <row r="10" spans="1:7" ht="24" x14ac:dyDescent="0.3">
      <c r="A10" s="106" t="s">
        <v>14</v>
      </c>
      <c r="B10" s="93">
        <v>1.9</v>
      </c>
      <c r="C10" s="100">
        <v>0.8</v>
      </c>
      <c r="D10" s="100">
        <v>0.7</v>
      </c>
    </row>
    <row r="11" spans="1:7" x14ac:dyDescent="0.3">
      <c r="A11" s="56" t="s">
        <v>40</v>
      </c>
      <c r="B11" s="93">
        <v>2.1</v>
      </c>
      <c r="C11" s="100">
        <v>0.9</v>
      </c>
      <c r="D11" s="100">
        <v>0.6</v>
      </c>
    </row>
    <row r="12" spans="1:7" x14ac:dyDescent="0.3">
      <c r="A12" s="59" t="s">
        <v>10</v>
      </c>
      <c r="B12" s="93">
        <v>2.2000000000000002</v>
      </c>
      <c r="C12" s="100">
        <v>0.8</v>
      </c>
      <c r="D12" s="100">
        <v>0.6</v>
      </c>
    </row>
    <row r="13" spans="1:7" x14ac:dyDescent="0.3">
      <c r="A13" s="49" t="s">
        <v>77</v>
      </c>
      <c r="B13" s="93">
        <v>2.5</v>
      </c>
      <c r="C13" s="100">
        <v>0.7</v>
      </c>
      <c r="D13" s="100">
        <v>0.6</v>
      </c>
    </row>
    <row r="14" spans="1:7" x14ac:dyDescent="0.3">
      <c r="A14" s="49" t="s">
        <v>78</v>
      </c>
      <c r="B14" s="93">
        <v>2.5</v>
      </c>
      <c r="C14" s="100">
        <v>0.9</v>
      </c>
      <c r="D14" s="100">
        <v>0.6</v>
      </c>
      <c r="E14" s="83"/>
      <c r="F14" s="102"/>
      <c r="G14" s="103"/>
    </row>
    <row r="15" spans="1:7" x14ac:dyDescent="0.3">
      <c r="A15" s="81" t="s">
        <v>39</v>
      </c>
      <c r="B15" s="93">
        <v>2.2999999999999998</v>
      </c>
      <c r="C15" s="100">
        <v>0.8</v>
      </c>
      <c r="D15" s="100">
        <v>0.9</v>
      </c>
      <c r="E15" s="83"/>
      <c r="F15" s="92"/>
      <c r="G15" s="104"/>
    </row>
    <row r="16" spans="1:7" x14ac:dyDescent="0.3">
      <c r="A16" s="49" t="s">
        <v>7</v>
      </c>
      <c r="B16" s="93">
        <v>2.8</v>
      </c>
      <c r="C16" s="100">
        <v>0.8</v>
      </c>
      <c r="D16" s="100">
        <v>0.5</v>
      </c>
      <c r="E16" s="83"/>
      <c r="F16" s="92"/>
      <c r="G16" s="104"/>
    </row>
    <row r="17" spans="1:7" x14ac:dyDescent="0.3">
      <c r="A17" s="85" t="s">
        <v>81</v>
      </c>
      <c r="B17" s="100">
        <v>2.7</v>
      </c>
      <c r="C17" s="100">
        <v>1.1000000000000001</v>
      </c>
      <c r="D17" s="100">
        <v>0.6</v>
      </c>
      <c r="E17" s="83"/>
      <c r="F17" s="92"/>
      <c r="G17" s="104"/>
    </row>
    <row r="18" spans="1:7" x14ac:dyDescent="0.3">
      <c r="A18" s="49" t="s">
        <v>82</v>
      </c>
      <c r="B18" s="93">
        <v>2.5</v>
      </c>
      <c r="C18" s="100">
        <v>1.3</v>
      </c>
      <c r="D18" s="100">
        <v>0.6</v>
      </c>
      <c r="E18" s="83"/>
      <c r="F18" s="92"/>
      <c r="G18" s="104"/>
    </row>
    <row r="19" spans="1:7" x14ac:dyDescent="0.3">
      <c r="A19" s="99" t="s">
        <v>80</v>
      </c>
      <c r="B19" s="100">
        <v>2.8</v>
      </c>
      <c r="C19" s="100">
        <v>1</v>
      </c>
      <c r="D19" s="100">
        <v>0.8</v>
      </c>
      <c r="E19" s="83"/>
      <c r="F19" s="92"/>
      <c r="G19" s="104"/>
    </row>
    <row r="20" spans="1:7" x14ac:dyDescent="0.3">
      <c r="A20" s="82" t="s">
        <v>79</v>
      </c>
      <c r="B20" s="100">
        <v>2.9</v>
      </c>
      <c r="C20" s="101">
        <v>1</v>
      </c>
      <c r="D20" s="101">
        <v>0.9</v>
      </c>
      <c r="F20" s="92"/>
      <c r="G20" s="104"/>
    </row>
    <row r="21" spans="1:7" x14ac:dyDescent="0.3">
      <c r="B21" s="83"/>
      <c r="C21" s="83"/>
      <c r="D21" s="83"/>
      <c r="E21" s="83"/>
    </row>
    <row r="22" spans="1:7" x14ac:dyDescent="0.3">
      <c r="D22" s="83"/>
      <c r="E22" s="83"/>
    </row>
    <row r="23" spans="1:7" x14ac:dyDescent="0.3">
      <c r="A23" s="37"/>
      <c r="D23" s="83"/>
      <c r="E23" s="83"/>
    </row>
    <row r="24" spans="1:7" x14ac:dyDescent="0.3">
      <c r="A24" s="38"/>
      <c r="D24" s="83"/>
      <c r="E24" s="83"/>
    </row>
    <row r="25" spans="1:7" x14ac:dyDescent="0.3">
      <c r="A25" s="39"/>
      <c r="B25" s="83"/>
      <c r="C25" s="83"/>
      <c r="D25" s="83"/>
      <c r="E25" s="83"/>
    </row>
    <row r="26" spans="1:7" x14ac:dyDescent="0.3">
      <c r="A26" s="16"/>
      <c r="B26" s="16"/>
      <c r="C26" s="16"/>
      <c r="D26" s="16"/>
    </row>
    <row r="29" spans="1:7" x14ac:dyDescent="0.3">
      <c r="A29" s="16"/>
      <c r="B29" s="114"/>
      <c r="C29" s="115"/>
      <c r="D29" s="60"/>
    </row>
    <row r="30" spans="1:7" x14ac:dyDescent="0.3">
      <c r="A30" s="33"/>
      <c r="B30" s="114"/>
      <c r="C30" s="115"/>
      <c r="D30" s="61"/>
    </row>
    <row r="31" spans="1:7" x14ac:dyDescent="0.3">
      <c r="A31" s="34"/>
      <c r="B31" s="114"/>
      <c r="C31" s="115"/>
      <c r="D31" s="61"/>
    </row>
    <row r="32" spans="1:7" x14ac:dyDescent="0.3">
      <c r="A32" s="35"/>
      <c r="B32" s="114"/>
      <c r="C32" s="115"/>
      <c r="D32" s="62"/>
    </row>
    <row r="33" spans="1:4" x14ac:dyDescent="0.3">
      <c r="A33" s="33"/>
      <c r="B33" s="114"/>
      <c r="C33" s="115"/>
      <c r="D33" s="63"/>
    </row>
    <row r="34" spans="1:4" x14ac:dyDescent="0.3">
      <c r="A34" s="36"/>
      <c r="B34" s="114"/>
      <c r="C34" s="115"/>
      <c r="D34" s="64"/>
    </row>
    <row r="35" spans="1:4" x14ac:dyDescent="0.3">
      <c r="A35" s="36"/>
      <c r="B35" s="114"/>
      <c r="C35" s="115"/>
      <c r="D35" s="64"/>
    </row>
    <row r="36" spans="1:4" x14ac:dyDescent="0.3">
      <c r="A36" s="36"/>
      <c r="B36" s="114"/>
      <c r="C36" s="115"/>
      <c r="D36" s="64"/>
    </row>
    <row r="37" spans="1:4" x14ac:dyDescent="0.3">
      <c r="A37" s="36"/>
      <c r="B37" s="114"/>
      <c r="C37" s="115"/>
      <c r="D37" s="64"/>
    </row>
    <row r="38" spans="1:4" x14ac:dyDescent="0.3">
      <c r="A38" s="36"/>
      <c r="B38" s="114"/>
      <c r="C38" s="115"/>
      <c r="D38" s="64"/>
    </row>
    <row r="39" spans="1:4" x14ac:dyDescent="0.3">
      <c r="A39" s="36"/>
      <c r="B39" s="113"/>
      <c r="C39" s="113"/>
      <c r="D39" s="64"/>
    </row>
    <row r="40" spans="1:4" x14ac:dyDescent="0.3">
      <c r="A40" s="36"/>
      <c r="B40" s="113"/>
      <c r="C40" s="113"/>
      <c r="D40" s="64"/>
    </row>
    <row r="41" spans="1:4" x14ac:dyDescent="0.3">
      <c r="A41" s="36"/>
      <c r="B41" s="113"/>
      <c r="C41" s="113"/>
      <c r="D41" s="64"/>
    </row>
    <row r="42" spans="1:4" x14ac:dyDescent="0.3">
      <c r="A42" s="36"/>
      <c r="B42" s="113"/>
      <c r="C42" s="113"/>
      <c r="D42" s="64"/>
    </row>
    <row r="43" spans="1:4" x14ac:dyDescent="0.3">
      <c r="A43" s="36"/>
      <c r="B43" s="113"/>
      <c r="C43" s="113"/>
      <c r="D43" s="64"/>
    </row>
    <row r="44" spans="1:4" x14ac:dyDescent="0.3">
      <c r="A44" s="36"/>
      <c r="B44" s="30"/>
      <c r="C44" s="31"/>
      <c r="D44" s="30"/>
    </row>
    <row r="45" spans="1:4" x14ac:dyDescent="0.3">
      <c r="A45" s="36"/>
      <c r="B45" s="30"/>
      <c r="C45" s="32"/>
      <c r="D45" s="30"/>
    </row>
    <row r="46" spans="1:4" x14ac:dyDescent="0.3">
      <c r="A46" s="36"/>
      <c r="B46" s="30"/>
      <c r="C46" s="32"/>
      <c r="D46" s="30"/>
    </row>
  </sheetData>
  <autoFilter ref="A4:D19"/>
  <mergeCells count="15">
    <mergeCell ref="B34:C34"/>
    <mergeCell ref="B29:C29"/>
    <mergeCell ref="B30:C30"/>
    <mergeCell ref="B31:C31"/>
    <mergeCell ref="B32:C32"/>
    <mergeCell ref="B33:C33"/>
    <mergeCell ref="B42:C42"/>
    <mergeCell ref="B43:C43"/>
    <mergeCell ref="B35:C35"/>
    <mergeCell ref="B36:C36"/>
    <mergeCell ref="B37:C37"/>
    <mergeCell ref="B38:C38"/>
    <mergeCell ref="B39:C39"/>
    <mergeCell ref="B40:C40"/>
    <mergeCell ref="B41:C41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G55"/>
  <sheetViews>
    <sheetView zoomScale="70" zoomScaleNormal="70" workbookViewId="0">
      <selection activeCell="Q18" sqref="Q18"/>
    </sheetView>
  </sheetViews>
  <sheetFormatPr baseColWidth="10" defaultRowHeight="14.4" x14ac:dyDescent="0.3"/>
  <cols>
    <col min="1" max="1" width="14.5546875" customWidth="1"/>
  </cols>
  <sheetData>
    <row r="4" spans="1:7" x14ac:dyDescent="0.3">
      <c r="A4" s="66"/>
      <c r="B4" s="66"/>
      <c r="C4" s="66"/>
      <c r="D4" s="66"/>
    </row>
    <row r="5" spans="1:7" x14ac:dyDescent="0.3">
      <c r="A5" s="66"/>
      <c r="B5" s="112" t="s">
        <v>13</v>
      </c>
      <c r="C5" s="112"/>
      <c r="D5" s="112" t="s">
        <v>41</v>
      </c>
      <c r="E5" s="112"/>
      <c r="F5" s="112" t="s">
        <v>12</v>
      </c>
      <c r="G5" s="112"/>
    </row>
    <row r="6" spans="1:7" x14ac:dyDescent="0.3">
      <c r="A6" s="66"/>
      <c r="B6" s="66">
        <v>2024</v>
      </c>
      <c r="C6" s="66">
        <v>2025</v>
      </c>
      <c r="D6" s="66">
        <v>2024</v>
      </c>
      <c r="E6" s="66">
        <v>2025</v>
      </c>
      <c r="F6" s="66">
        <v>2024</v>
      </c>
      <c r="G6" s="66">
        <v>2025</v>
      </c>
    </row>
    <row r="7" spans="1:7" x14ac:dyDescent="0.3">
      <c r="A7" s="67" t="s">
        <v>73</v>
      </c>
      <c r="B7" s="67">
        <v>26768</v>
      </c>
      <c r="C7" s="67">
        <v>26119</v>
      </c>
      <c r="D7" s="67">
        <v>9672</v>
      </c>
      <c r="E7" s="67">
        <v>8480</v>
      </c>
      <c r="F7" s="67">
        <v>2156</v>
      </c>
      <c r="G7" s="67">
        <v>2290</v>
      </c>
    </row>
    <row r="8" spans="1:7" x14ac:dyDescent="0.3">
      <c r="A8" s="6" t="s">
        <v>71</v>
      </c>
      <c r="B8" s="6">
        <v>22444</v>
      </c>
      <c r="C8" s="6">
        <v>24266</v>
      </c>
      <c r="D8" s="6">
        <v>9325</v>
      </c>
      <c r="E8" s="6">
        <v>9051</v>
      </c>
      <c r="F8" s="6">
        <v>7221</v>
      </c>
      <c r="G8" s="6">
        <v>8524</v>
      </c>
    </row>
    <row r="9" spans="1:7" x14ac:dyDescent="0.3">
      <c r="A9" s="6" t="s">
        <v>72</v>
      </c>
      <c r="B9" s="6">
        <v>13294</v>
      </c>
      <c r="C9" s="6">
        <v>15562</v>
      </c>
      <c r="D9" s="6">
        <v>5759</v>
      </c>
      <c r="E9" s="6">
        <v>6131</v>
      </c>
      <c r="F9" s="6">
        <v>5470</v>
      </c>
      <c r="G9" s="6">
        <v>7094</v>
      </c>
    </row>
    <row r="10" spans="1:7" x14ac:dyDescent="0.3">
      <c r="A10" s="66"/>
      <c r="B10" s="66"/>
      <c r="C10" s="66"/>
      <c r="D10" s="66"/>
    </row>
    <row r="11" spans="1:7" x14ac:dyDescent="0.3">
      <c r="A11" s="66"/>
      <c r="B11" s="66"/>
      <c r="C11" s="66"/>
      <c r="D11" s="66"/>
    </row>
    <row r="12" spans="1:7" x14ac:dyDescent="0.3">
      <c r="A12" s="66"/>
      <c r="B12" s="66"/>
      <c r="C12" s="66"/>
      <c r="D12" s="66"/>
    </row>
    <row r="13" spans="1:7" x14ac:dyDescent="0.3">
      <c r="A13" s="66"/>
      <c r="B13" s="66"/>
      <c r="C13" s="66"/>
      <c r="D13" s="66"/>
    </row>
    <row r="14" spans="1:7" x14ac:dyDescent="0.3">
      <c r="A14" s="66"/>
      <c r="B14" s="66"/>
      <c r="C14" s="66"/>
      <c r="D14" s="66"/>
    </row>
    <row r="15" spans="1:7" x14ac:dyDescent="0.3">
      <c r="A15" s="66"/>
      <c r="B15" s="66"/>
      <c r="C15" s="66"/>
      <c r="D15" s="66"/>
    </row>
    <row r="16" spans="1:7" x14ac:dyDescent="0.3">
      <c r="A16" s="66"/>
      <c r="B16" s="66"/>
      <c r="C16" s="66"/>
      <c r="D16" s="66"/>
    </row>
    <row r="17" spans="1:4" x14ac:dyDescent="0.3">
      <c r="A17" s="71" t="s">
        <v>104</v>
      </c>
      <c r="B17" s="66"/>
      <c r="C17" s="66"/>
      <c r="D17" s="66"/>
    </row>
    <row r="18" spans="1:4" x14ac:dyDescent="0.3">
      <c r="A18" s="66"/>
      <c r="B18" s="66"/>
      <c r="C18" s="66"/>
      <c r="D18" s="66"/>
    </row>
    <row r="19" spans="1:4" x14ac:dyDescent="0.3">
      <c r="A19" s="66"/>
      <c r="B19" s="66"/>
      <c r="C19" s="66"/>
      <c r="D19" s="66"/>
    </row>
    <row r="21" spans="1:4" x14ac:dyDescent="0.3">
      <c r="A21" s="66"/>
      <c r="B21" s="66"/>
      <c r="C21" s="66"/>
      <c r="D21" s="66"/>
    </row>
    <row r="22" spans="1:4" x14ac:dyDescent="0.3">
      <c r="A22" s="66"/>
      <c r="B22" s="66"/>
      <c r="C22" s="66"/>
      <c r="D22" s="66"/>
    </row>
    <row r="23" spans="1:4" x14ac:dyDescent="0.3">
      <c r="A23" s="66"/>
      <c r="B23" s="66"/>
      <c r="C23" s="66"/>
      <c r="D23" s="66"/>
    </row>
    <row r="24" spans="1:4" x14ac:dyDescent="0.3">
      <c r="A24" s="66"/>
      <c r="B24" s="66"/>
      <c r="C24" s="66"/>
      <c r="D24" s="66"/>
    </row>
    <row r="25" spans="1:4" x14ac:dyDescent="0.3">
      <c r="A25" s="66"/>
      <c r="B25" s="66"/>
      <c r="C25" s="66"/>
      <c r="D25" s="66"/>
    </row>
    <row r="26" spans="1:4" x14ac:dyDescent="0.3">
      <c r="A26" s="66"/>
      <c r="B26" s="66"/>
      <c r="C26" s="66"/>
      <c r="D26" s="66"/>
    </row>
    <row r="27" spans="1:4" x14ac:dyDescent="0.3">
      <c r="A27" s="66"/>
      <c r="B27" s="66"/>
      <c r="C27" s="66"/>
      <c r="D27" s="66"/>
    </row>
    <row r="28" spans="1:4" x14ac:dyDescent="0.3">
      <c r="A28" s="66"/>
      <c r="B28" s="66"/>
      <c r="C28" s="66"/>
      <c r="D28" s="66"/>
    </row>
    <row r="30" spans="1:4" x14ac:dyDescent="0.3">
      <c r="A30" s="66"/>
      <c r="B30" s="66"/>
      <c r="C30" s="66"/>
      <c r="D30" s="66"/>
    </row>
    <row r="31" spans="1:4" x14ac:dyDescent="0.3">
      <c r="A31" s="66"/>
      <c r="B31" s="66"/>
      <c r="C31" s="66"/>
      <c r="D31" s="66"/>
    </row>
    <row r="32" spans="1:4" x14ac:dyDescent="0.3">
      <c r="A32" s="66"/>
      <c r="B32" s="66"/>
      <c r="C32" s="66"/>
      <c r="D32" s="66"/>
    </row>
    <row r="33" spans="1:4" x14ac:dyDescent="0.3">
      <c r="A33" s="66"/>
      <c r="B33" s="66"/>
      <c r="C33" s="66"/>
      <c r="D33" s="66"/>
    </row>
    <row r="34" spans="1:4" x14ac:dyDescent="0.3">
      <c r="C34" s="66"/>
      <c r="D34" s="66"/>
    </row>
    <row r="35" spans="1:4" x14ac:dyDescent="0.3">
      <c r="C35" s="66"/>
      <c r="D35" s="66"/>
    </row>
    <row r="36" spans="1:4" x14ac:dyDescent="0.3">
      <c r="C36" s="66"/>
      <c r="D36" s="66"/>
    </row>
    <row r="37" spans="1:4" x14ac:dyDescent="0.3">
      <c r="C37" s="66"/>
      <c r="D37" s="66"/>
    </row>
    <row r="38" spans="1:4" x14ac:dyDescent="0.3">
      <c r="C38" s="66"/>
      <c r="D38" s="66"/>
    </row>
    <row r="39" spans="1:4" x14ac:dyDescent="0.3">
      <c r="C39" s="66"/>
      <c r="D39" s="66"/>
    </row>
    <row r="40" spans="1:4" x14ac:dyDescent="0.3">
      <c r="C40" s="66"/>
      <c r="D40" s="66"/>
    </row>
    <row r="41" spans="1:4" x14ac:dyDescent="0.3">
      <c r="C41" s="66"/>
      <c r="D41" s="66"/>
    </row>
    <row r="42" spans="1:4" x14ac:dyDescent="0.3">
      <c r="C42" s="66"/>
      <c r="D42" s="66"/>
    </row>
    <row r="43" spans="1:4" x14ac:dyDescent="0.3">
      <c r="A43" s="66"/>
      <c r="B43" s="66"/>
      <c r="C43" s="66"/>
      <c r="D43" s="66"/>
    </row>
    <row r="44" spans="1:4" x14ac:dyDescent="0.3">
      <c r="A44" s="66"/>
      <c r="B44" s="66"/>
      <c r="C44" s="66"/>
      <c r="D44" s="66"/>
    </row>
    <row r="45" spans="1:4" x14ac:dyDescent="0.3">
      <c r="A45" s="66"/>
      <c r="B45" s="66"/>
      <c r="C45" s="66"/>
      <c r="D45" s="66"/>
    </row>
    <row r="46" spans="1:4" x14ac:dyDescent="0.3">
      <c r="A46" s="66"/>
      <c r="B46" s="66"/>
      <c r="C46" s="66"/>
      <c r="D46" s="66"/>
    </row>
    <row r="47" spans="1:4" x14ac:dyDescent="0.3">
      <c r="A47" s="66"/>
      <c r="B47" s="66"/>
      <c r="C47" s="66"/>
      <c r="D47" s="66"/>
    </row>
    <row r="48" spans="1:4" x14ac:dyDescent="0.3">
      <c r="A48" s="66"/>
      <c r="B48" s="66"/>
      <c r="C48" s="66"/>
      <c r="D48" s="66"/>
    </row>
    <row r="49" spans="1:4" x14ac:dyDescent="0.3">
      <c r="A49" s="66"/>
      <c r="B49" s="66"/>
      <c r="C49" s="66"/>
      <c r="D49" s="66"/>
    </row>
    <row r="50" spans="1:4" x14ac:dyDescent="0.3">
      <c r="A50" s="66"/>
      <c r="B50" s="66"/>
      <c r="C50" s="66"/>
      <c r="D50" s="66"/>
    </row>
    <row r="51" spans="1:4" x14ac:dyDescent="0.3">
      <c r="A51" s="66"/>
      <c r="B51" s="66"/>
      <c r="C51" s="66"/>
      <c r="D51" s="66"/>
    </row>
    <row r="52" spans="1:4" x14ac:dyDescent="0.3">
      <c r="A52" s="66"/>
      <c r="B52" s="66"/>
      <c r="C52" s="66"/>
      <c r="D52" s="66"/>
    </row>
    <row r="53" spans="1:4" x14ac:dyDescent="0.3">
      <c r="A53" s="66"/>
      <c r="B53" s="66"/>
      <c r="C53" s="66"/>
      <c r="D53" s="66"/>
    </row>
    <row r="54" spans="1:4" x14ac:dyDescent="0.3">
      <c r="A54" s="66"/>
      <c r="B54" s="66"/>
      <c r="C54" s="66"/>
      <c r="D54" s="66"/>
    </row>
    <row r="55" spans="1:4" x14ac:dyDescent="0.3">
      <c r="A55" s="66"/>
      <c r="B55" s="66"/>
      <c r="C55" s="66"/>
      <c r="D55" s="66"/>
    </row>
  </sheetData>
  <mergeCells count="3">
    <mergeCell ref="B5:C5"/>
    <mergeCell ref="D5:E5"/>
    <mergeCell ref="F5:G5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11F2D4A85CB564E9044101BDECBE0D1" ma:contentTypeVersion="12" ma:contentTypeDescription="Create a new document." ma:contentTypeScope="" ma:versionID="54fd1eeaf33761bf9800ebe066f44bcd">
  <xsd:schema xmlns:xsd="http://www.w3.org/2001/XMLSchema" xmlns:xs="http://www.w3.org/2001/XMLSchema" xmlns:p="http://schemas.microsoft.com/office/2006/metadata/properties" xmlns:ns3="0524380b-caa6-4013-af5b-93fbaad73d0c" xmlns:ns4="04f94f1e-8536-488d-89d6-99fb918e3d78" targetNamespace="http://schemas.microsoft.com/office/2006/metadata/properties" ma:root="true" ma:fieldsID="f1d00697d2f4035f0aefca7596b2e8c6" ns3:_="" ns4:_="">
    <xsd:import namespace="0524380b-caa6-4013-af5b-93fbaad73d0c"/>
    <xsd:import namespace="04f94f1e-8536-488d-89d6-99fb918e3d7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524380b-caa6-4013-af5b-93fbaad73d0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f94f1e-8536-488d-89d6-99fb918e3d78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EEF40B6-C689-4DED-8377-AA359519855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D3F7014-CBA0-4D67-82AE-0B3B78BC45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524380b-caa6-4013-af5b-93fbaad73d0c"/>
    <ds:schemaRef ds:uri="04f94f1e-8536-488d-89d6-99fb918e3d7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7FEC2E6-5ACA-42C9-AD1C-97BA0A0EB314}">
  <ds:schemaRefs>
    <ds:schemaRef ds:uri="0524380b-caa6-4013-af5b-93fbaad73d0c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04f94f1e-8536-488d-89d6-99fb918e3d78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Figur 1</vt:lpstr>
      <vt:lpstr>Figur 2</vt:lpstr>
      <vt:lpstr>Figur 3</vt:lpstr>
      <vt:lpstr>Figur 4</vt:lpstr>
      <vt:lpstr>Figur 5</vt:lpstr>
      <vt:lpstr>Figur 6</vt:lpstr>
      <vt:lpstr>Figur 7</vt:lpstr>
      <vt:lpstr>Figur 8</vt:lpstr>
      <vt:lpstr>Figur 9</vt:lpstr>
      <vt:lpstr>Figur 10</vt:lpstr>
    </vt:vector>
  </TitlesOfParts>
  <Company>NAV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Ørbog, Kari-Mette</dc:creator>
  <cp:lastModifiedBy>Skjøstad, Othilde</cp:lastModifiedBy>
  <dcterms:created xsi:type="dcterms:W3CDTF">2014-06-03T12:53:32Z</dcterms:created>
  <dcterms:modified xsi:type="dcterms:W3CDTF">2025-02-27T11:28:39Z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0x010100F11F2D4A85CB564E9044101BDECBE0D1</vt:lpwstr>
  </property>
  <property fmtid="{D5CDD505-2E9C-101B-9397-08002B2CF9AE}" pid="3" name="MSIP_Label_d3491420-1ae2-4120-89e6-e6f668f067e2_Enabled">
    <vt:lpwstr>True</vt:lpwstr>
  </property>
  <property fmtid="{D5CDD505-2E9C-101B-9397-08002B2CF9AE}" pid="4" name="MSIP_Label_d3491420-1ae2-4120-89e6-e6f668f067e2_SiteId">
    <vt:lpwstr>62366534-1ec3-4962-8869-9b5535279d0b</vt:lpwstr>
  </property>
  <property fmtid="{D5CDD505-2E9C-101B-9397-08002B2CF9AE}" pid="5" name="MSIP_Label_d3491420-1ae2-4120-89e6-e6f668f067e2_Owner">
    <vt:lpwstr>Malin.Engel.Jensen@nav.no</vt:lpwstr>
  </property>
  <property fmtid="{D5CDD505-2E9C-101B-9397-08002B2CF9AE}" pid="6" name="MSIP_Label_d3491420-1ae2-4120-89e6-e6f668f067e2_SetDate">
    <vt:lpwstr>2020-03-30T11:35:50.0474791Z</vt:lpwstr>
  </property>
  <property fmtid="{D5CDD505-2E9C-101B-9397-08002B2CF9AE}" pid="7" name="MSIP_Label_d3491420-1ae2-4120-89e6-e6f668f067e2_Name">
    <vt:lpwstr>Intern</vt:lpwstr>
  </property>
  <property fmtid="{D5CDD505-2E9C-101B-9397-08002B2CF9AE}" pid="8" name="MSIP_Label_d3491420-1ae2-4120-89e6-e6f668f067e2_Application">
    <vt:lpwstr>Microsoft Azure Information Protection</vt:lpwstr>
  </property>
  <property fmtid="{D5CDD505-2E9C-101B-9397-08002B2CF9AE}" pid="9" name="MSIP_Label_d3491420-1ae2-4120-89e6-e6f668f067e2_ActionId">
    <vt:lpwstr>4063cecf-867c-4616-b65a-d1765b5bc471</vt:lpwstr>
  </property>
  <property fmtid="{D5CDD505-2E9C-101B-9397-08002B2CF9AE}" pid="10" name="MSIP_Label_d3491420-1ae2-4120-89e6-e6f668f067e2_Extended_MSFT_Method">
    <vt:lpwstr>Automatic</vt:lpwstr>
  </property>
  <property fmtid="{D5CDD505-2E9C-101B-9397-08002B2CF9AE}" pid="11" name="Sensitivity">
    <vt:lpwstr>Intern</vt:lpwstr>
  </property>
</Properties>
</file>